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shwaneautomotivespecialeco-my.sharepoint.com/personal/mandisim_tasez_co_za/Documents/Apps/Desktop/MOA Package B/5. TOR - Package B/0. TOR/Annexure 4/"/>
    </mc:Choice>
  </mc:AlternateContent>
  <xr:revisionPtr revIDLastSave="913" documentId="11_499E0B55BC6D6EC6D3F5857568FBC35252E0E0E4" xr6:coauthVersionLast="47" xr6:coauthVersionMax="47" xr10:uidLastSave="{A988DC82-2302-4404-A94A-0293C298A52D}"/>
  <bookViews>
    <workbookView xWindow="28680" yWindow="-120" windowWidth="29040" windowHeight="15720" tabRatio="820" activeTab="8" xr2:uid="{00000000-000D-0000-FFFF-FFFF00000000}"/>
  </bookViews>
  <sheets>
    <sheet name="COMBINED SUMMARY" sheetId="1" r:id="rId1"/>
    <sheet name="SCHEDULE A.1 - GENERAL" sheetId="2" r:id="rId2"/>
    <sheet name="SCHEDULE A.1" sheetId="35" r:id="rId3"/>
    <sheet name="SCHEDULE B.1 - HYDOLOGY ROAD" sheetId="16" r:id="rId4"/>
    <sheet name="SUMMARY SCHEDULE B.1" sheetId="13" r:id="rId5"/>
    <sheet name="SCHEDULE B.2 - SEFA ROAD" sheetId="36" r:id="rId6"/>
    <sheet name="SUMMARY SCHEDULE B.2" sheetId="37" r:id="rId7"/>
    <sheet name="SCHEDULE C - MUN SW" sheetId="18" r:id="rId8"/>
    <sheet name="SUMMARY SCHEDULE C" sheetId="23" r:id="rId9"/>
    <sheet name="SCHEDULE D - MUN WATER" sheetId="19" r:id="rId10"/>
    <sheet name="SUMMARY SCHEDULE D" sheetId="24" r:id="rId11"/>
    <sheet name="SCHEDULE E - EXT SEWER" sheetId="20" r:id="rId12"/>
    <sheet name="SUMMARY SCHEDULE E" sheetId="25" r:id="rId13"/>
    <sheet name="SCHEDULE F.1 - SM&amp;A" sheetId="38" r:id="rId14"/>
    <sheet name="SUMMARY SCHEDULE F.1" sheetId="39" r:id="rId15"/>
    <sheet name="SCHEDULE F.2 - W&amp;SM" sheetId="40" r:id="rId16"/>
    <sheet name="SUMMARY SCHEDULE F.2" sheetId="41" r:id="rId17"/>
    <sheet name="SCHEDULE F.3 - W&amp;SV" sheetId="42" r:id="rId18"/>
    <sheet name="SUMMARY SCHEDULE F.3" sheetId="43" r:id="rId19"/>
  </sheets>
  <externalReferences>
    <externalReference r:id="rId20"/>
  </externalReferences>
  <definedNames>
    <definedName name="_Parse_Out" localSheetId="3" hidden="1">#REF!</definedName>
    <definedName name="_Parse_Out" localSheetId="5" hidden="1">#REF!</definedName>
    <definedName name="_Parse_Out" localSheetId="7" hidden="1">#REF!</definedName>
    <definedName name="_Parse_Out" localSheetId="9" hidden="1">#REF!</definedName>
    <definedName name="_Parse_Out" localSheetId="11" hidden="1">#REF!</definedName>
    <definedName name="_Parse_Out" localSheetId="13" hidden="1">#REF!</definedName>
    <definedName name="_Parse_Out" localSheetId="15" hidden="1">#REF!</definedName>
    <definedName name="_Parse_Out" localSheetId="17" hidden="1">#REF!</definedName>
    <definedName name="_Parse_Out" localSheetId="4" hidden="1">#REF!</definedName>
    <definedName name="_Parse_Out" localSheetId="6" hidden="1">#REF!</definedName>
    <definedName name="_Parse_Out" localSheetId="8" hidden="1">#REF!</definedName>
    <definedName name="_Parse_Out" localSheetId="10" hidden="1">#REF!</definedName>
    <definedName name="_Parse_Out" localSheetId="12" hidden="1">#REF!</definedName>
    <definedName name="_Parse_Out" localSheetId="14" hidden="1">#REF!</definedName>
    <definedName name="_Parse_Out" localSheetId="16" hidden="1">#REF!</definedName>
    <definedName name="_Parse_Out" localSheetId="18" hidden="1">#REF!</definedName>
    <definedName name="_Parse_Out" hidden="1">#REF!</definedName>
    <definedName name="_SEC1200" localSheetId="3">#REF!</definedName>
    <definedName name="_SEC1200" localSheetId="5">#REF!</definedName>
    <definedName name="_SEC1200" localSheetId="7">#REF!</definedName>
    <definedName name="_SEC1200" localSheetId="9">#REF!</definedName>
    <definedName name="_SEC1200" localSheetId="11">#REF!</definedName>
    <definedName name="_SEC1200" localSheetId="13">#REF!</definedName>
    <definedName name="_SEC1200" localSheetId="15">#REF!</definedName>
    <definedName name="_SEC1200" localSheetId="17">#REF!</definedName>
    <definedName name="_SEC1200" localSheetId="4">#REF!</definedName>
    <definedName name="_SEC1200" localSheetId="6">#REF!</definedName>
    <definedName name="_SEC1200" localSheetId="8">#REF!</definedName>
    <definedName name="_SEC1200" localSheetId="10">#REF!</definedName>
    <definedName name="_SEC1200" localSheetId="12">#REF!</definedName>
    <definedName name="_SEC1200" localSheetId="14">#REF!</definedName>
    <definedName name="_SEC1200" localSheetId="16">#REF!</definedName>
    <definedName name="_SEC1200" localSheetId="18">#REF!</definedName>
    <definedName name="_SEC1200">#REF!</definedName>
    <definedName name="Items_01" localSheetId="0">'[1]SCHEDULE B - K22 DOUBLING'!#REF!</definedName>
    <definedName name="Items_01" localSheetId="3">'[1]SCHEDULE B - K22 DOUBLING'!#REF!</definedName>
    <definedName name="Items_01" localSheetId="5">'[1]SCHEDULE B - K22 DOUBLING'!#REF!</definedName>
    <definedName name="Items_01" localSheetId="7">'[1]SCHEDULE B - K22 DOUBLING'!#REF!</definedName>
    <definedName name="Items_01" localSheetId="9">'[1]SCHEDULE B - K22 DOUBLING'!#REF!</definedName>
    <definedName name="Items_01" localSheetId="11">'[1]SCHEDULE B - K22 DOUBLING'!#REF!</definedName>
    <definedName name="Items_01" localSheetId="13">'[1]SCHEDULE B - K22 DOUBLING'!#REF!</definedName>
    <definedName name="Items_01" localSheetId="15">'[1]SCHEDULE B - K22 DOUBLING'!#REF!</definedName>
    <definedName name="Items_01" localSheetId="17">'[1]SCHEDULE B - K22 DOUBLING'!#REF!</definedName>
    <definedName name="Items_01" localSheetId="4">'[1]SCHEDULE B - K22 DOUBLING'!#REF!</definedName>
    <definedName name="Items_01" localSheetId="6">'[1]SCHEDULE B - K22 DOUBLING'!#REF!</definedName>
    <definedName name="Items_01" localSheetId="8">'[1]SCHEDULE B - K22 DOUBLING'!#REF!</definedName>
    <definedName name="Items_01" localSheetId="10">'[1]SCHEDULE B - K22 DOUBLING'!#REF!</definedName>
    <definedName name="Items_01" localSheetId="12">'[1]SCHEDULE B - K22 DOUBLING'!#REF!</definedName>
    <definedName name="Items_01" localSheetId="14">'[1]SCHEDULE B - K22 DOUBLING'!#REF!</definedName>
    <definedName name="Items_01" localSheetId="16">'[1]SCHEDULE B - K22 DOUBLING'!#REF!</definedName>
    <definedName name="Items_01" localSheetId="18">'[1]SCHEDULE B - K22 DOUBLING'!#REF!</definedName>
    <definedName name="Items_01">'[1]SCHEDULE B - K22 DOUBLING'!#REF!</definedName>
    <definedName name="Items_02" localSheetId="3">'[1]SCHEDULE B - K22 DOUBLING'!#REF!</definedName>
    <definedName name="Items_02" localSheetId="5">'[1]SCHEDULE B - K22 DOUBLING'!#REF!</definedName>
    <definedName name="Items_02" localSheetId="7">'[1]SCHEDULE B - K22 DOUBLING'!#REF!</definedName>
    <definedName name="Items_02" localSheetId="9">'[1]SCHEDULE B - K22 DOUBLING'!#REF!</definedName>
    <definedName name="Items_02" localSheetId="11">'[1]SCHEDULE B - K22 DOUBLING'!#REF!</definedName>
    <definedName name="Items_02" localSheetId="13">'[1]SCHEDULE B - K22 DOUBLING'!#REF!</definedName>
    <definedName name="Items_02" localSheetId="15">'[1]SCHEDULE B - K22 DOUBLING'!#REF!</definedName>
    <definedName name="Items_02" localSheetId="17">'[1]SCHEDULE B - K22 DOUBLING'!#REF!</definedName>
    <definedName name="Items_02" localSheetId="4">'[1]SCHEDULE B - K22 DOUBLING'!#REF!</definedName>
    <definedName name="Items_02" localSheetId="6">'[1]SCHEDULE B - K22 DOUBLING'!#REF!</definedName>
    <definedName name="Items_02" localSheetId="8">'[1]SCHEDULE B - K22 DOUBLING'!#REF!</definedName>
    <definedName name="Items_02" localSheetId="10">'[1]SCHEDULE B - K22 DOUBLING'!#REF!</definedName>
    <definedName name="Items_02" localSheetId="12">'[1]SCHEDULE B - K22 DOUBLING'!#REF!</definedName>
    <definedName name="Items_02" localSheetId="14">'[1]SCHEDULE B - K22 DOUBLING'!#REF!</definedName>
    <definedName name="Items_02" localSheetId="16">'[1]SCHEDULE B - K22 DOUBLING'!#REF!</definedName>
    <definedName name="Items_02" localSheetId="18">'[1]SCHEDULE B - K22 DOUBLING'!#REF!</definedName>
    <definedName name="Items_02">'[1]SCHEDULE B - K22 DOUBLING'!#REF!</definedName>
    <definedName name="_xlnm.Print_Area" localSheetId="0">'COMBINED SUMMARY'!$A$1:$C$25</definedName>
    <definedName name="_xlnm.Print_Area" localSheetId="2">'SCHEDULE A.1'!$A$1:$F$58</definedName>
    <definedName name="_xlnm.Print_Area" localSheetId="1">'SCHEDULE A.1 - GENERAL'!$A$1:$G$170</definedName>
    <definedName name="_xlnm.Print_Area" localSheetId="3">'SCHEDULE B.1 - HYDOLOGY ROAD'!$A$1:$G$381</definedName>
    <definedName name="_xlnm.Print_Area" localSheetId="5">'SCHEDULE B.2 - SEFA ROAD'!$A$1:$G$381</definedName>
    <definedName name="_xlnm.Print_Area" localSheetId="7">'SCHEDULE C - MUN SW'!$A$1:$G$317</definedName>
    <definedName name="_xlnm.Print_Area" localSheetId="9">'SCHEDULE D - MUN WATER'!$A$1:$G$261</definedName>
    <definedName name="_xlnm.Print_Area" localSheetId="11">'SCHEDULE E - EXT SEWER'!$A$1:$G$203</definedName>
    <definedName name="_xlnm.Print_Area" localSheetId="13">'SCHEDULE F.1 - SM&amp;A'!$A$1:$G$381</definedName>
    <definedName name="_xlnm.Print_Area" localSheetId="15">'SCHEDULE F.2 - W&amp;SM'!$A$1:$G$381</definedName>
    <definedName name="_xlnm.Print_Area" localSheetId="17">'SCHEDULE F.3 - W&amp;SV'!$A$1:$G$299</definedName>
    <definedName name="_xlnm.Print_Area" localSheetId="4">'SUMMARY SCHEDULE B.1'!$A$1:$C$16</definedName>
    <definedName name="_xlnm.Print_Area" localSheetId="6">'SUMMARY SCHEDULE B.2'!$A$1:$C$16</definedName>
    <definedName name="_xlnm.Print_Area" localSheetId="8">'SUMMARY SCHEDULE C'!$A$1:$C$16</definedName>
    <definedName name="_xlnm.Print_Area" localSheetId="10">'SUMMARY SCHEDULE D'!$A$1:$C$16</definedName>
    <definedName name="_xlnm.Print_Area" localSheetId="12">'SUMMARY SCHEDULE E'!$A$1:$C$16</definedName>
    <definedName name="_xlnm.Print_Area" localSheetId="14">'SUMMARY SCHEDULE F.1'!$A$1:$C$16</definedName>
    <definedName name="_xlnm.Print_Area" localSheetId="16">'SUMMARY SCHEDULE F.2'!$A$1:$C$16</definedName>
    <definedName name="_xlnm.Print_Area" localSheetId="18">'SUMMARY SCHEDULE F.3'!$A$1:$C$16</definedName>
    <definedName name="_xlnm.Print_Titles" localSheetId="2">'SCHEDULE A.1'!$1:$3</definedName>
    <definedName name="_xlnm.Print_Titles" localSheetId="1">'SCHEDULE A.1 - GENERAL'!$1:$3</definedName>
    <definedName name="_xlnm.Print_Titles" localSheetId="3">'SCHEDULE B.1 - HYDOLOGY ROAD'!$1:$3</definedName>
    <definedName name="_xlnm.Print_Titles" localSheetId="5">'SCHEDULE B.2 - SEFA ROAD'!$1:$3</definedName>
    <definedName name="_xlnm.Print_Titles" localSheetId="7">'SCHEDULE C - MUN SW'!$1:$3</definedName>
    <definedName name="_xlnm.Print_Titles" localSheetId="9">'SCHEDULE D - MUN WATER'!$1:$3</definedName>
    <definedName name="_xlnm.Print_Titles" localSheetId="11">'SCHEDULE E - EXT SEWER'!$1:$3</definedName>
    <definedName name="_xlnm.Print_Titles" localSheetId="13">'SCHEDULE F.1 - SM&amp;A'!$1:$3</definedName>
    <definedName name="_xlnm.Print_Titles" localSheetId="15">'SCHEDULE F.2 - W&amp;SM'!$1:$3</definedName>
    <definedName name="_xlnm.Print_Titles" localSheetId="17">'SCHEDULE F.3 - W&amp;SV'!$1:$3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5" l="1"/>
  <c r="E32" i="35"/>
  <c r="F11" i="35"/>
  <c r="G93" i="2" l="1"/>
  <c r="G91" i="2"/>
  <c r="G87" i="2"/>
  <c r="G85" i="2"/>
  <c r="G83" i="2"/>
  <c r="G81" i="2"/>
  <c r="G79" i="2"/>
  <c r="G77" i="2"/>
  <c r="G75" i="2"/>
  <c r="G73" i="2"/>
  <c r="G69" i="2"/>
  <c r="G67" i="2"/>
  <c r="G61" i="2"/>
  <c r="F38" i="35" l="1"/>
  <c r="F32" i="35"/>
  <c r="G40" i="40" l="1"/>
  <c r="G42" i="40"/>
  <c r="C20" i="1"/>
  <c r="C21" i="1" s="1"/>
  <c r="A2" i="43"/>
  <c r="A1" i="43"/>
  <c r="G240" i="42"/>
  <c r="G200" i="42"/>
  <c r="A2" i="41"/>
  <c r="A1" i="41"/>
  <c r="G287" i="40"/>
  <c r="G247" i="40"/>
  <c r="A2" i="39"/>
  <c r="A1" i="39"/>
  <c r="G287" i="38"/>
  <c r="G247" i="38"/>
  <c r="G42" i="38"/>
  <c r="G40" i="38"/>
  <c r="G234" i="19"/>
  <c r="G287" i="36"/>
  <c r="G287" i="16"/>
  <c r="C22" i="1" l="1"/>
  <c r="C23" i="1" s="1"/>
  <c r="F19" i="35"/>
  <c r="F1" i="35"/>
  <c r="A2" i="37"/>
  <c r="A1" i="37"/>
  <c r="E309" i="36"/>
  <c r="G247" i="36"/>
  <c r="G75" i="36"/>
  <c r="G71" i="36"/>
  <c r="G42" i="36"/>
  <c r="G40" i="36"/>
  <c r="F25" i="35"/>
  <c r="G99" i="2" l="1"/>
  <c r="I12" i="20" l="1"/>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65" i="20"/>
  <c r="I66" i="20"/>
  <c r="I67" i="20"/>
  <c r="I68" i="20"/>
  <c r="I69" i="20"/>
  <c r="I70" i="20"/>
  <c r="I71" i="20"/>
  <c r="I72" i="20"/>
  <c r="I73" i="20"/>
  <c r="I114" i="20"/>
  <c r="I115" i="20"/>
  <c r="I116" i="20"/>
  <c r="I117" i="20"/>
  <c r="I118" i="20"/>
  <c r="I119" i="20"/>
  <c r="I120" i="20"/>
  <c r="I121" i="20"/>
  <c r="I122" i="20"/>
  <c r="I123" i="20"/>
  <c r="I124" i="20"/>
  <c r="I125" i="20"/>
  <c r="I126" i="20"/>
  <c r="I127" i="20"/>
  <c r="I128" i="20"/>
  <c r="I129" i="20"/>
  <c r="I130" i="20"/>
  <c r="I131" i="20"/>
  <c r="I136" i="20"/>
  <c r="I137" i="20"/>
  <c r="I138" i="20"/>
  <c r="I139" i="20"/>
  <c r="I140" i="20"/>
  <c r="I141" i="20"/>
  <c r="I142" i="20"/>
  <c r="I143" i="20"/>
  <c r="I144" i="20"/>
  <c r="I173" i="20"/>
  <c r="I174" i="20"/>
  <c r="I175" i="20"/>
  <c r="I176" i="20"/>
  <c r="I177" i="20"/>
  <c r="I178" i="20"/>
  <c r="I179" i="20"/>
  <c r="I180" i="20"/>
  <c r="I181" i="20"/>
  <c r="I182" i="20"/>
  <c r="I183" i="20"/>
  <c r="I184" i="20"/>
  <c r="I185" i="20"/>
  <c r="I186" i="20"/>
  <c r="I198" i="20"/>
  <c r="I199" i="20"/>
  <c r="I200" i="20"/>
  <c r="I201" i="20"/>
  <c r="I202" i="20"/>
  <c r="I203" i="20"/>
  <c r="I204" i="20"/>
  <c r="I205" i="20"/>
  <c r="I206" i="20"/>
  <c r="I207" i="20"/>
  <c r="I208" i="20"/>
  <c r="I209" i="20"/>
  <c r="I210" i="20"/>
  <c r="I211" i="20"/>
  <c r="I212" i="20"/>
  <c r="I213" i="20"/>
  <c r="I214" i="20"/>
  <c r="I215" i="20"/>
  <c r="I216" i="20"/>
  <c r="I217" i="20"/>
  <c r="I218" i="20"/>
  <c r="I11" i="20"/>
  <c r="G75" i="16" l="1"/>
  <c r="K177" i="16" l="1"/>
  <c r="G42" i="16" l="1"/>
  <c r="G247" i="16"/>
  <c r="G40" i="16"/>
  <c r="E309" i="16" l="1"/>
  <c r="G71" i="16" l="1"/>
  <c r="A2" i="25" l="1"/>
  <c r="A1" i="25"/>
  <c r="A2" i="24"/>
  <c r="A1" i="24"/>
  <c r="A2" i="23"/>
  <c r="A1" i="23"/>
  <c r="A2" i="13" l="1"/>
  <c r="A1" i="13"/>
  <c r="F1" i="2" l="1"/>
</calcChain>
</file>

<file path=xl/sharedStrings.xml><?xml version="1.0" encoding="utf-8"?>
<sst xmlns="http://schemas.openxmlformats.org/spreadsheetml/2006/main" count="2459" uniqueCount="611">
  <si>
    <t>COMBINED SUMMARY</t>
  </si>
  <si>
    <t>SCHEDULE</t>
  </si>
  <si>
    <t>DESCRIPTION</t>
  </si>
  <si>
    <t>GENERAL</t>
  </si>
  <si>
    <t>D</t>
  </si>
  <si>
    <t>SUB TOTAL 1</t>
  </si>
  <si>
    <t>SUB TOTAL 2</t>
  </si>
  <si>
    <t>TOTAL CARRIED FORWARD TO FORM OF OFFER</t>
  </si>
  <si>
    <t>Retaining Walls</t>
  </si>
  <si>
    <t>SCHEDULE A - GENERAL</t>
  </si>
  <si>
    <t>ITEM</t>
  </si>
  <si>
    <t>PAYMENT</t>
  </si>
  <si>
    <t>UNIT</t>
  </si>
  <si>
    <t>QTY</t>
  </si>
  <si>
    <t>SABS 1200 A</t>
  </si>
  <si>
    <t>SECTION 1 : GENERAL</t>
  </si>
  <si>
    <t>1.1</t>
  </si>
  <si>
    <t>8.3</t>
  </si>
  <si>
    <t>Fixed-Charge Items</t>
  </si>
  <si>
    <t>1.1.1</t>
  </si>
  <si>
    <t>Contractual Requirements</t>
  </si>
  <si>
    <t xml:space="preserve"> Sum</t>
  </si>
  <si>
    <t>1.1.2</t>
  </si>
  <si>
    <t>8.3.2</t>
  </si>
  <si>
    <t>Establishment of facilities on site</t>
  </si>
  <si>
    <t>1.1.2.1</t>
  </si>
  <si>
    <t>8.3.2.1</t>
  </si>
  <si>
    <t>Facilities for Engineer</t>
  </si>
  <si>
    <t>PSAB 1.2</t>
  </si>
  <si>
    <t>a) Office buildings</t>
  </si>
  <si>
    <t>Sum</t>
  </si>
  <si>
    <t>b) Survey Equipment</t>
  </si>
  <si>
    <t>1.1.2.2</t>
  </si>
  <si>
    <t>Facilities for Contractor</t>
  </si>
  <si>
    <t>C4.7.1</t>
  </si>
  <si>
    <t>a) Office and Storage sheds</t>
  </si>
  <si>
    <t>b) Workshops</t>
  </si>
  <si>
    <t>C4.6.3</t>
  </si>
  <si>
    <t>e) Ablution and latrine facilities</t>
  </si>
  <si>
    <t>f) Tools and equipment</t>
  </si>
  <si>
    <t>C4.6.1 &amp; C4.6.2</t>
  </si>
  <si>
    <t>g) Water supplies, electrical power and communications.</t>
  </si>
  <si>
    <t>1.1.3</t>
  </si>
  <si>
    <t>8.3.3.</t>
  </si>
  <si>
    <t>Other Fixed Charged Obligations - Tender items must be fully specified.</t>
  </si>
  <si>
    <t>............................................</t>
  </si>
  <si>
    <t>1.1.4</t>
  </si>
  <si>
    <t>8.3.4 &amp; PSA 1.1.1</t>
  </si>
  <si>
    <t>Removal of Site Establishment</t>
  </si>
  <si>
    <t>1.1.5</t>
  </si>
  <si>
    <t>PSA 1.3</t>
  </si>
  <si>
    <t>1.1.6</t>
  </si>
  <si>
    <t>PSA 1.4</t>
  </si>
  <si>
    <t>TOTAL CARRIED FORWARD</t>
  </si>
  <si>
    <t>TOTAL BROUGHT FORWARD</t>
  </si>
  <si>
    <t>Scheduled Time-Related Items</t>
  </si>
  <si>
    <t>1.2.1</t>
  </si>
  <si>
    <t>1.2.2</t>
  </si>
  <si>
    <t>Operation and Maintenance Facilities on site for duration of construction, except where otherwise stated.</t>
  </si>
  <si>
    <t>1.2.2.1</t>
  </si>
  <si>
    <t>b) Survey equipment</t>
  </si>
  <si>
    <t>1.2.2.2</t>
  </si>
  <si>
    <t>8.4.2.2 &amp; C4.7</t>
  </si>
  <si>
    <t>g) Water supplies, electric power and communications.</t>
  </si>
  <si>
    <t>1.2.3</t>
  </si>
  <si>
    <t>8.4.3 &amp; PSA 2.1</t>
  </si>
  <si>
    <t>1.2.4</t>
  </si>
  <si>
    <t>8.4.4</t>
  </si>
  <si>
    <t>Company and Head Office Overhead Costs for the duration of the Contract</t>
  </si>
  <si>
    <t>1.2.5</t>
  </si>
  <si>
    <t>8.4.5</t>
  </si>
  <si>
    <t>Other Time-related Obligations- Tender items must be fully specified.</t>
  </si>
  <si>
    <t>.............................................</t>
  </si>
  <si>
    <t>1.2.6</t>
  </si>
  <si>
    <t>8.6</t>
  </si>
  <si>
    <t>Prime Cost Items</t>
  </si>
  <si>
    <t>1.3.1</t>
  </si>
  <si>
    <t>PSA 1.2.1</t>
  </si>
  <si>
    <t xml:space="preserve"> %</t>
  </si>
  <si>
    <t>SABS 1200 C</t>
  </si>
  <si>
    <t>SITE CLEARANCE</t>
  </si>
  <si>
    <t>8.2.1 &amp; PSC 1.1</t>
  </si>
  <si>
    <t>Clear and grub the following areas:</t>
  </si>
  <si>
    <t>a) Contractor's Construction Camp</t>
  </si>
  <si>
    <t>ha</t>
  </si>
  <si>
    <t>No</t>
  </si>
  <si>
    <t>m</t>
  </si>
  <si>
    <t>TOTAL CARRIED FORWARD TO SUMMARY</t>
  </si>
  <si>
    <t>SECTION</t>
  </si>
  <si>
    <r>
      <t>m</t>
    </r>
    <r>
      <rPr>
        <vertAlign val="superscript"/>
        <sz val="8"/>
        <rFont val="Arial"/>
        <family val="2"/>
      </rPr>
      <t>3</t>
    </r>
  </si>
  <si>
    <r>
      <t>m</t>
    </r>
    <r>
      <rPr>
        <vertAlign val="superscript"/>
        <sz val="8"/>
        <rFont val="Arial"/>
        <family val="2"/>
      </rPr>
      <t>2</t>
    </r>
  </si>
  <si>
    <t xml:space="preserve">b) Overheads, charges and profit on a) above </t>
  </si>
  <si>
    <t>Facilities for Engineer:</t>
  </si>
  <si>
    <t>1.1.7</t>
  </si>
  <si>
    <t>PSA 1.2.2</t>
  </si>
  <si>
    <t xml:space="preserve"> m³</t>
  </si>
  <si>
    <t>TOTAL CARRIED FORWARD TO COMBINED SUMMARY</t>
  </si>
  <si>
    <t>ADD 15 % VAT</t>
  </si>
  <si>
    <t>Month</t>
  </si>
  <si>
    <t>SECTION 1: ACCOMMODATION OF TRAFFIC AND EXISTING SERVICES</t>
  </si>
  <si>
    <t>8.8.4</t>
  </si>
  <si>
    <t>Existing Services</t>
  </si>
  <si>
    <t>c) Excavation by hand in all material to expose existing underground services</t>
  </si>
  <si>
    <t>GABIONS AND PITCHING</t>
  </si>
  <si>
    <t>SABS 1200 DK</t>
  </si>
  <si>
    <t>8.2.1 &amp; PSDK 1.1</t>
  </si>
  <si>
    <t>a) Cavities filled with approved excavated material or rock and compacted to 90% MDD</t>
  </si>
  <si>
    <t>8.2.5</t>
  </si>
  <si>
    <t>8.4 &amp; PSA 1.1.2</t>
  </si>
  <si>
    <t>SABS 1200 A 8.3.10</t>
  </si>
  <si>
    <t>Topsoiling</t>
  </si>
  <si>
    <t>SABS 1200 LE</t>
  </si>
  <si>
    <t>STORMWATER DRAINAGE</t>
  </si>
  <si>
    <t>8.2.1, PSLE 1.1 &amp; PSLE 2.1</t>
  </si>
  <si>
    <t>a) Interlocking/ Ogee joint on Class B Bedding</t>
  </si>
  <si>
    <t>SABS 1200 DB</t>
  </si>
  <si>
    <t>EARTHWORKS (PIPE TRENCHES)</t>
  </si>
  <si>
    <t>8.2.1 &amp; PSDB 1.1</t>
  </si>
  <si>
    <t>Excavation</t>
  </si>
  <si>
    <t>b) Extra-over items (a) above for:</t>
  </si>
  <si>
    <t>SABS 1200 LB</t>
  </si>
  <si>
    <t>BEDDING</t>
  </si>
  <si>
    <t>Supply only of Bedding by Importation</t>
  </si>
  <si>
    <t>8.2.2.3</t>
  </si>
  <si>
    <t>From Commercial Sources</t>
  </si>
  <si>
    <t>a) Selected Granular Material</t>
  </si>
  <si>
    <t>b) Selected Fill Material</t>
  </si>
  <si>
    <t xml:space="preserve">c) 19mm Stone </t>
  </si>
  <si>
    <t>ACCOMODATION OF TRAFFIC AND EXISTING SERVICES</t>
  </si>
  <si>
    <t>Dealing with Traffic</t>
  </si>
  <si>
    <t>SECTION 1: SITE CLEARANCE</t>
  </si>
  <si>
    <t>b) Road Reserve</t>
  </si>
  <si>
    <t>SABS 1200 DM</t>
  </si>
  <si>
    <t>EARTHWORKS (ROADS &amp; SUBGRADE)</t>
  </si>
  <si>
    <t>Preparation of Site</t>
  </si>
  <si>
    <t>8.3.3</t>
  </si>
  <si>
    <t>Treatment of road-bed</t>
  </si>
  <si>
    <t>(a) Road-bed preparation and compaction to 90% MDD</t>
  </si>
  <si>
    <t>Cut to fill</t>
  </si>
  <si>
    <t>a) Compact in layers of 150 mm to 90% MDD</t>
  </si>
  <si>
    <t>Borrow to fill from stockpile</t>
  </si>
  <si>
    <t>8.3.5 &amp; PSDM 1.3</t>
  </si>
  <si>
    <t>SUBBASE</t>
  </si>
  <si>
    <t>Construct subbase with minimum G6 quality material from commercial sources or other sources provided by the contractor compacted to 95% MDD</t>
  </si>
  <si>
    <t>2.1.1</t>
  </si>
  <si>
    <t>2.1.2</t>
  </si>
  <si>
    <t>2.1.3</t>
  </si>
  <si>
    <t>2.2.1</t>
  </si>
  <si>
    <t>2.2.2</t>
  </si>
  <si>
    <t>8.3.5</t>
  </si>
  <si>
    <t>Process subbase material by the following process and use in subbase:</t>
  </si>
  <si>
    <t>a) Stabilisation</t>
  </si>
  <si>
    <t>8.3.8</t>
  </si>
  <si>
    <t>Stabilising agent</t>
  </si>
  <si>
    <t>a) Portland cement (CEM II A-L 32.5 MPa or similar approved)</t>
  </si>
  <si>
    <t>t</t>
  </si>
  <si>
    <t>2.2.3</t>
  </si>
  <si>
    <t>SABS 1200 MF</t>
  </si>
  <si>
    <t>BASE</t>
  </si>
  <si>
    <t>8.3.3 &amp; PSMF</t>
  </si>
  <si>
    <t>Construct base with material from commercial sources:</t>
  </si>
  <si>
    <t xml:space="preserve">a) G1 Graded crushed stone Compacted to 88% apparent density in 150mm layers </t>
  </si>
  <si>
    <t>2.3.1</t>
  </si>
  <si>
    <t>SABS 1200 MH</t>
  </si>
  <si>
    <t>ASPHALT BASE AND SURFACING</t>
  </si>
  <si>
    <t xml:space="preserve">8.5.1 </t>
  </si>
  <si>
    <t>Prime Coat</t>
  </si>
  <si>
    <t>ℓ</t>
  </si>
  <si>
    <t>8.5.3</t>
  </si>
  <si>
    <t>Tack Coat</t>
  </si>
  <si>
    <t>a) 30% Cationic emulsion</t>
  </si>
  <si>
    <t>8.2.2 and PSMJ 1.1</t>
  </si>
  <si>
    <t>Construction of block paving as specified on 20 mm bedding sand, including cutting of units:</t>
  </si>
  <si>
    <t>SABS 1200 ME, 8.3.3</t>
  </si>
  <si>
    <t>SABS 1200 ME, 8.3.5</t>
  </si>
  <si>
    <t>2.4.1</t>
  </si>
  <si>
    <t>2.4.2</t>
  </si>
  <si>
    <t>2.4.3</t>
  </si>
  <si>
    <t>SABS 1200 MK</t>
  </si>
  <si>
    <t>CONCRETE KERBING AND CHANNELLING</t>
  </si>
  <si>
    <t>8.2.1</t>
  </si>
  <si>
    <t>a) Class 25/19 MPa concrete</t>
  </si>
  <si>
    <t>8.2.2</t>
  </si>
  <si>
    <t>a) Class 30/19 MPa concrete</t>
  </si>
  <si>
    <t>Supply and install Fig 10 precast kerbs on straigth and curved sections for sidewalks</t>
  </si>
  <si>
    <t>8.2.6.1</t>
  </si>
  <si>
    <t>Supply and cast kerbs on curved sections with a radius less than 1m (Concrete Bullnoses)</t>
  </si>
  <si>
    <t>8.2.6</t>
  </si>
  <si>
    <t>Wheelchair ramps according to COT standard STD 009</t>
  </si>
  <si>
    <t>P.Sum</t>
  </si>
  <si>
    <t>SABS 1200 MM</t>
  </si>
  <si>
    <t>ANCILLARY ROADWORKS</t>
  </si>
  <si>
    <t>8.3.2 &amp; PSMM 2.1</t>
  </si>
  <si>
    <t>Road Signs</t>
  </si>
  <si>
    <t>(i)  R1 (900mm)</t>
  </si>
  <si>
    <t>(iv)  R201 - 60 (900mm)</t>
  </si>
  <si>
    <t>(vi)  R327 (900mm)</t>
  </si>
  <si>
    <t>Prov Sum</t>
  </si>
  <si>
    <t>8.4.1</t>
  </si>
  <si>
    <t>Road Markings with thermoplastic paint and reflective beads, with paint thickness not less than 1.2mm. Reflective beads premix application rate 35%. White lines and symbols with intial coefficient of retro-reflectivity 200 mini Candelas/LUX/m2. Yellow lines and symbols with initial coefficient of retro-reflectivity 135 mini Candelas/LUX/m2.</t>
  </si>
  <si>
    <t>a) White line 100 mm wide (broken or solid)</t>
  </si>
  <si>
    <t>b) White line 300 mm wide (broken or solid)</t>
  </si>
  <si>
    <t>c) Yellow line 100 mm wide (broken or solid)</t>
  </si>
  <si>
    <t>e) Traffic island marking (any color)</t>
  </si>
  <si>
    <t>Setting out and premarking</t>
  </si>
  <si>
    <t xml:space="preserve">a) Lines </t>
  </si>
  <si>
    <t>b) Special markings (Traffic Islands, Characters and Symbols)</t>
  </si>
  <si>
    <t>(i) Exceeding 0,0 but not exceeding 2,0 m</t>
  </si>
  <si>
    <t>(ii) Exceeding 2,0 but not exceeding 3,0 m</t>
  </si>
  <si>
    <t>(iii) Exceeding 3,0 but not exceeding 4,0 m</t>
  </si>
  <si>
    <t>(i) Hard rock Excavation</t>
  </si>
  <si>
    <t>8.2.1 &amp; PSLB 1.1</t>
  </si>
  <si>
    <t>Provision for bedding from Trench Excavation</t>
  </si>
  <si>
    <t>Suppy, lay and backfill Concrete Pipe Culverts including cutting, waste and skew ends:</t>
  </si>
  <si>
    <t>(i) 450mm dia, Class 100D</t>
  </si>
  <si>
    <t>3.1.1</t>
  </si>
  <si>
    <t>3.1.2</t>
  </si>
  <si>
    <t>3.2.1</t>
  </si>
  <si>
    <t>3.2.2</t>
  </si>
  <si>
    <t>3.2.3</t>
  </si>
  <si>
    <t>(ii) 525mm dia, Class 100D</t>
  </si>
  <si>
    <t>(iii) 600mm dia, Class 75D</t>
  </si>
  <si>
    <t>3.3.1</t>
  </si>
  <si>
    <t>8.2.8 &amp; PSLE 2.2</t>
  </si>
  <si>
    <t>(i) Type A</t>
  </si>
  <si>
    <t>(ii) Type B</t>
  </si>
  <si>
    <t>a) Junction boxes to detail drawings, 450mm up to 600mm dia pipes, up to a depth of 2m</t>
  </si>
  <si>
    <t>(iii) Type C</t>
  </si>
  <si>
    <t>(iv) Type D</t>
  </si>
  <si>
    <t xml:space="preserve">(i) 450mm dia </t>
  </si>
  <si>
    <t>(iii) 600mm dia</t>
  </si>
  <si>
    <t>Surface preparation for bedding of gabions, reno mattresses and concrete drains/pitching</t>
  </si>
  <si>
    <t>Marking or marker on kerb to CoT STD 007 Sheet 2 of 2</t>
  </si>
  <si>
    <t>SABS 1200 LC</t>
  </si>
  <si>
    <t>CABLE DUCTS</t>
  </si>
  <si>
    <t>m³</t>
  </si>
  <si>
    <t>Supply, lay, bed and prove ducts including draw wire</t>
  </si>
  <si>
    <t>a) 100 mm diam HDPE pipes for Electrical sleeves, Nextube or similar</t>
  </si>
  <si>
    <t>b) 160 mm diam HDPE pipes for Electrical sleeves, Nextube or similar</t>
  </si>
  <si>
    <t>Bedding material:</t>
  </si>
  <si>
    <t xml:space="preserve">a) Supply and install bedding from trench excavations for electrical sleeves </t>
  </si>
  <si>
    <t>b) Selected fill material from trench excavations for electrical sleeves</t>
  </si>
  <si>
    <t>3.4.1</t>
  </si>
  <si>
    <t>3.4.2</t>
  </si>
  <si>
    <t>3.4.3</t>
  </si>
  <si>
    <t>4.1.1</t>
  </si>
  <si>
    <t>4.1.2</t>
  </si>
  <si>
    <t>4.1.3</t>
  </si>
  <si>
    <t>EXCAVATION (Pipe trenches)</t>
  </si>
  <si>
    <t>8.3.2(a) &amp; PSDB 1.1</t>
  </si>
  <si>
    <t>Excavation in all material for trenches including backfilling, compaction and disposal of surplus / unsuitable material for up to and including 450mm nominal diameter, for total trench depth:</t>
  </si>
  <si>
    <t>(a) Exceeding 0,0 but not exceeding 2,0 m</t>
  </si>
  <si>
    <t>PIPE BEDDING</t>
  </si>
  <si>
    <t>SABS 1200 L</t>
  </si>
  <si>
    <t>MEDIUM PRESSURE PIPELINES</t>
  </si>
  <si>
    <t>Concrete thrust block on pipeline, as per standard details</t>
  </si>
  <si>
    <t>Allowance for fittings and specials not included above</t>
  </si>
  <si>
    <t>Excavate in all material for trenches, backfill, compact and dispose of surplus/ unsuitable material:</t>
  </si>
  <si>
    <t>(ii) Exceeding 2,0m but not exceeding 3,0m</t>
  </si>
  <si>
    <t>SABS 1200 LD</t>
  </si>
  <si>
    <t>PIPEWORK</t>
  </si>
  <si>
    <t>8.2.1 &amp; PSLD 1.1</t>
  </si>
  <si>
    <t>a) 160 mm diam Class 400 kPa</t>
  </si>
  <si>
    <t>BEDDING MATERIAL</t>
  </si>
  <si>
    <t>Provision of bedding available from trench excavation within 1,0km:</t>
  </si>
  <si>
    <t>8.2.2.2</t>
  </si>
  <si>
    <t>Supply of bedding by importation from Commercial:</t>
  </si>
  <si>
    <t>a) Selected granular material</t>
  </si>
  <si>
    <t>8.2.3</t>
  </si>
  <si>
    <t>8.2.11</t>
  </si>
  <si>
    <t>Break into existing Manhole, install new pipe and repair</t>
  </si>
  <si>
    <t>CCTV Inspection of Sewer Network</t>
  </si>
  <si>
    <t>PSLD 2.2</t>
  </si>
  <si>
    <t>New erf connection with 2.0m long 160mm dia sewer measured horisontally from centre line of main sewer pipe, including marker post</t>
  </si>
  <si>
    <t>b) 200 mm diam Class 400 kPa</t>
  </si>
  <si>
    <t>(iv) Exceeding 4,0 but not exceeding 5,0 m</t>
  </si>
  <si>
    <t>(v) Exceeding 5,0 but not exceeding 6,0 m</t>
  </si>
  <si>
    <t>a) 160mm diam. Class 12</t>
  </si>
  <si>
    <t>b) 200mm diam. Class 12</t>
  </si>
  <si>
    <t xml:space="preserve">(ii) 525mm dia </t>
  </si>
  <si>
    <t>PVC PIPES AND FITTINGS</t>
  </si>
  <si>
    <t>ROADS</t>
  </si>
  <si>
    <t>STORMWATER</t>
  </si>
  <si>
    <t>WATER SUPPLY</t>
  </si>
  <si>
    <t>SEWER NETWORK</t>
  </si>
  <si>
    <t>(ii) TR104 - 1200mm</t>
  </si>
  <si>
    <t>(iii) TW336 - 1200mm</t>
  </si>
  <si>
    <t>(vi) TGS133/134 - 1200x2400mm</t>
  </si>
  <si>
    <t>(vii) TIN11.4 - 1200mm</t>
  </si>
  <si>
    <t>(viii) TIN 11.3 - 1200mm</t>
  </si>
  <si>
    <t>(ix) TGS Special - 1200x2400mm</t>
  </si>
  <si>
    <t>(iv) Delineators - single sided TW401 - 1000x250mm</t>
  </si>
  <si>
    <t>(x) TW413 - 466x800mm</t>
  </si>
  <si>
    <t>8.2.8</t>
  </si>
  <si>
    <t>Demolish and remove structures:</t>
  </si>
  <si>
    <t>SABS 1200 MM 8.3.7</t>
  </si>
  <si>
    <t>b) Allowance for accomodation of traffic for duration of the contract (excluding items measured above)</t>
  </si>
  <si>
    <t>PSA 2.2</t>
  </si>
  <si>
    <t>Checking of Road reserve boundaries &amp; Erf Pegs</t>
  </si>
  <si>
    <t>8.4.2 &amp; PSA 2.3</t>
  </si>
  <si>
    <t>8.3.4, PSDM 2.6 &amp; 5.2</t>
  </si>
  <si>
    <t>8.3.4, PSDM 5.2 &amp; 2.6</t>
  </si>
  <si>
    <t>8.3.7, PSDM 2.6</t>
  </si>
  <si>
    <t>8.5.4, PSMH</t>
  </si>
  <si>
    <t>PSDM 5.3</t>
  </si>
  <si>
    <t>a) Standard regulating, information and warning signs to be high intensity prismatic Class 3,  including galvanised D-section pole, foundation etc. complete:</t>
  </si>
  <si>
    <t>8.2.2 &amp; PSLC 3.1</t>
  </si>
  <si>
    <t>Excavate in all materials for trenches after bulk excavation for roads, backfill, compact and dispose of surplus material for pipes up to and including 160 mm nominal diameter</t>
  </si>
  <si>
    <t>8.2.5 &amp; PSLC 3.2</t>
  </si>
  <si>
    <t>8.2.1 &amp; PSL1.1</t>
  </si>
  <si>
    <t>(i) Hard Excavation</t>
  </si>
  <si>
    <t>SABS 1200 ME</t>
  </si>
  <si>
    <t>SABS 1200 MJ</t>
  </si>
  <si>
    <t>SECTION 4 : CABLE DUCTS</t>
  </si>
  <si>
    <t>PSLD 5.2</t>
  </si>
  <si>
    <t>Supply and Install Manholes, Catchpits and the like to CoT detail drawings</t>
  </si>
  <si>
    <r>
      <t>a) Type C, Kaytech HDPE drainage core or similar, 100mm Geopipe, 19mm stone and 200g/m</t>
    </r>
    <r>
      <rPr>
        <vertAlign val="superscript"/>
        <sz val="8"/>
        <rFont val="Arial"/>
        <family val="2"/>
      </rPr>
      <t>2</t>
    </r>
    <r>
      <rPr>
        <sz val="8"/>
        <rFont val="Arial"/>
        <family val="2"/>
      </rPr>
      <t xml:space="preserve"> Geotextile, 1,0m deep</t>
    </r>
  </si>
  <si>
    <t>C4.6.1</t>
  </si>
  <si>
    <t>C4.5.3</t>
  </si>
  <si>
    <t>C4.5.1 &amp; C4.5.2</t>
  </si>
  <si>
    <t>h) Dealing with water</t>
  </si>
  <si>
    <t>i) Contract board</t>
  </si>
  <si>
    <t>j) Security</t>
  </si>
  <si>
    <t>8.4.1, and Sections C1-C5</t>
  </si>
  <si>
    <t>Supervision for Duration of Construction</t>
  </si>
  <si>
    <t>SECTION 2: SITE CLEARANCE</t>
  </si>
  <si>
    <t>b) Temporary dismantle and re-erection of road signs of any surface area</t>
  </si>
  <si>
    <t>a) Supply, erect, maintain, move around and remove temporary road signs of 1.4mm thick chromadek sheeting, background of material Class I:</t>
  </si>
  <si>
    <t>SECTION 3: ROADS</t>
  </si>
  <si>
    <t>c) Service routes (not in road reserve) at least 5m wide plus additional space for stockpiling material</t>
  </si>
  <si>
    <t>SECTION 2 : SEWER NETWORK</t>
  </si>
  <si>
    <t>a) Up to 350 mm diam for total trench depth:</t>
  </si>
  <si>
    <t>(iv) Exceeding 4,0 but not exceeding 6,0 m</t>
  </si>
  <si>
    <t>(v) Exceeding 6,0 but not exceeding 8,0 m</t>
  </si>
  <si>
    <t>b) Extra-over item 2.1.1 above for:</t>
  </si>
  <si>
    <t>d) 315 mm diam Class 34</t>
  </si>
  <si>
    <t>c) 250 mm diam Class 34</t>
  </si>
  <si>
    <t>Supply, lay, joint, bed as detailed and test uPVC sewer pipes to SANS 791 or 1601:</t>
  </si>
  <si>
    <t>b) Selected fill material</t>
  </si>
  <si>
    <t>a) Selected Granular material</t>
  </si>
  <si>
    <t>c) 19mm Stone bedding</t>
  </si>
  <si>
    <t>2.3.2</t>
  </si>
  <si>
    <t>2.4.4</t>
  </si>
  <si>
    <t>2.4.5</t>
  </si>
  <si>
    <t>2.4.6</t>
  </si>
  <si>
    <t>MANHOLES ETC</t>
  </si>
  <si>
    <t>Manholes according to CoT detail drawings up to 3,0 m deep</t>
  </si>
  <si>
    <t>Manholes exceeding 3,0m up to 4,0 m deep (1250mm dia)</t>
  </si>
  <si>
    <t>SECTION 2: STORMWATER</t>
  </si>
  <si>
    <t>a) Excavate in all materials for trenches, pipe culverts including backfilling, compaction and disposal of surplus/ unsuitable material for total trench depth:</t>
  </si>
  <si>
    <t>b) Junction boxes to detail drawings, 675mm up to 900mm dia pipes, up to a depth of 2m</t>
  </si>
  <si>
    <t>c) Junction boxes to detail drawings, 1050mm up to 1350mm dia pipes, up to a depth of 2m</t>
  </si>
  <si>
    <t>(ii) Type C</t>
  </si>
  <si>
    <t>(iii) Type D</t>
  </si>
  <si>
    <t>d) Bricking up stormwater pipes</t>
  </si>
  <si>
    <t>e) Kerb inlets 2,0m long to detail drawings, including transitions as specified below</t>
  </si>
  <si>
    <t>(i) 2 x 2 x 2m</t>
  </si>
  <si>
    <t>g) Extra over items (a) to (c) for Field Inlet</t>
  </si>
  <si>
    <t>h) Extra over items (a) to (f) for manhole</t>
  </si>
  <si>
    <t>i) Extra over items (a) to (b) for depth exceeding 2m but not 4m</t>
  </si>
  <si>
    <t>(iv) 1350mm dia</t>
  </si>
  <si>
    <t>2.3.3</t>
  </si>
  <si>
    <t>Subsurface drains to CoT detail drawing 7515 - S205, complete but earthworks measured under item 2.1.1</t>
  </si>
  <si>
    <t>j) Outlets to detail drawings for pipe diameters specified below. Allowance for excavations, concrete, reinforcement, jointing, brickwork, compaction and shaping.</t>
  </si>
  <si>
    <t>Grouted Pitching (200mm thick)</t>
  </si>
  <si>
    <t>8.2.2 &amp; 8.2.3</t>
  </si>
  <si>
    <t>Gabions:</t>
  </si>
  <si>
    <t>a) Supply and install Gabions (Mesh Type 80 with 2.7mm Galvanised wire) complete including Y-standard poles</t>
  </si>
  <si>
    <t>(i) 0.5 x 0.5 x 1m</t>
  </si>
  <si>
    <t>SABS 1200 GA 8.4.1</t>
  </si>
  <si>
    <t>SABS 1200 GA 8.3.1</t>
  </si>
  <si>
    <t>High Tensile Welded Mesh 193</t>
  </si>
  <si>
    <t>SABS 1200 D 8.3.11</t>
  </si>
  <si>
    <t>Grassing by hydroseeding to typical field mixture, including all fertilizer and anti-erosion supplements</t>
  </si>
  <si>
    <t>SABS 1200 DE 8.3.5, PSD 1.1 &amp; 2.5</t>
  </si>
  <si>
    <t>Forming Embankments/ berms (to a maximum height of 1.0m) with:</t>
  </si>
  <si>
    <t>2.4.7</t>
  </si>
  <si>
    <t>a) Selected impervious material from excavations (Clayey material from Micropool) compacted to 90% MDD</t>
  </si>
  <si>
    <t>SABS 1200 D 8.3.2</t>
  </si>
  <si>
    <t>Excavate in all materials and dispose</t>
  </si>
  <si>
    <t>2.4.8</t>
  </si>
  <si>
    <t>Boulder packing by selecting from site sources (&gt;300mm dia or 50kg) and placing (by machine), pressing into clayey material or compacting to act as embedded rip-rap</t>
  </si>
  <si>
    <t>3.1.3</t>
  </si>
  <si>
    <t>3.1.4</t>
  </si>
  <si>
    <t>3.1.6</t>
  </si>
  <si>
    <t>3.1.7</t>
  </si>
  <si>
    <t>3.1.8</t>
  </si>
  <si>
    <t>Place continuously graded medium asphalt surface with 50/70 Pen. Bitumen as binder, 30 mm thick on newly constructed roads</t>
  </si>
  <si>
    <t>3.5.1</t>
  </si>
  <si>
    <t>3.5.2</t>
  </si>
  <si>
    <t>3.5.3</t>
  </si>
  <si>
    <t>3.5.4</t>
  </si>
  <si>
    <t>SABS 1200 DM 8.3.3</t>
  </si>
  <si>
    <t>Roadbed preparation and compaction to 90% MDD</t>
  </si>
  <si>
    <t>Construct subbase with minimum G6 quality material from commercial sources compacted to 95% MDD</t>
  </si>
  <si>
    <t>3.6.1</t>
  </si>
  <si>
    <t>Supply and cast 200 x 200mm edge beams on straight and curved sections with 10mm bitumen impregnated softboard joints</t>
  </si>
  <si>
    <t>Supply and install Fig 7 precast kerbs + 150mm channel combination on straigth and curved sections, with 10mm bitumen impregnated soft board joints</t>
  </si>
  <si>
    <t>3.6.2</t>
  </si>
  <si>
    <t>3.6.3</t>
  </si>
  <si>
    <t>3.6.4</t>
  </si>
  <si>
    <t>3.6.6</t>
  </si>
  <si>
    <t>3.6.7</t>
  </si>
  <si>
    <t>3.6.8</t>
  </si>
  <si>
    <t>3.6.9</t>
  </si>
  <si>
    <t>Supply and install Fig 3 precast kerbs on straigth and curved sections for busbays</t>
  </si>
  <si>
    <t>3.7.1</t>
  </si>
  <si>
    <t>3.6.10</t>
  </si>
  <si>
    <t>Extra-over item 3.6.8 above for variations on standard</t>
  </si>
  <si>
    <t>3.7.2</t>
  </si>
  <si>
    <t>3.7.3</t>
  </si>
  <si>
    <t>(ii)  R2.1 (900mm)</t>
  </si>
  <si>
    <t>(iii)  R2.2 (900mm)</t>
  </si>
  <si>
    <t>(v)  R103 + W402 (600mm)</t>
  </si>
  <si>
    <t>(vii)  W114 (900mm)</t>
  </si>
  <si>
    <t>(viii)  W202/203 (900mm)</t>
  </si>
  <si>
    <t>(ix) W332 (900mm)</t>
  </si>
  <si>
    <t>(x)  W416/417 (300 x 600mm)</t>
  </si>
  <si>
    <t>(xi)  W413 (900mm)</t>
  </si>
  <si>
    <t>(xiii) R105 &amp; W408 (900mm)</t>
  </si>
  <si>
    <t>Extra-over items 3.1.3 to 3.1.5 for hard excavation</t>
  </si>
  <si>
    <t>(xv) Any other signs not listed above</t>
  </si>
  <si>
    <t>(xiv) GD1 + W409 (2700mm)</t>
  </si>
  <si>
    <t>(xii)  GL2 (205mm)</t>
  </si>
  <si>
    <t>d) White or yellow characters and symbols</t>
  </si>
  <si>
    <t>TOTAL SCHEDULE B CARRIED FORWARD TO COMBINED SUMMARY</t>
  </si>
  <si>
    <t>c) 250mm diam. Class 12</t>
  </si>
  <si>
    <t>d) 315mm diam. Class 12</t>
  </si>
  <si>
    <t>SECTION 2: WATER SUPPLY</t>
  </si>
  <si>
    <t>8.3.2(b)</t>
  </si>
  <si>
    <t>Provision of bedding from Trench Excavations</t>
  </si>
  <si>
    <r>
      <t>a) 90</t>
    </r>
    <r>
      <rPr>
        <vertAlign val="superscript"/>
        <sz val="8"/>
        <rFont val="Arial"/>
        <family val="2"/>
      </rPr>
      <t>o</t>
    </r>
    <r>
      <rPr>
        <sz val="8"/>
        <rFont val="Arial"/>
        <family val="2"/>
      </rPr>
      <t xml:space="preserve"> Bends</t>
    </r>
  </si>
  <si>
    <r>
      <t>b) 45</t>
    </r>
    <r>
      <rPr>
        <vertAlign val="superscript"/>
        <sz val="8"/>
        <rFont val="Arial"/>
        <family val="2"/>
      </rPr>
      <t>o</t>
    </r>
    <r>
      <rPr>
        <sz val="8"/>
        <rFont val="Arial"/>
        <family val="2"/>
      </rPr>
      <t xml:space="preserve"> Bends</t>
    </r>
  </si>
  <si>
    <t>(i) 300mm dia</t>
  </si>
  <si>
    <r>
      <t>c) 22.5</t>
    </r>
    <r>
      <rPr>
        <vertAlign val="superscript"/>
        <sz val="8"/>
        <rFont val="Arial"/>
        <family val="2"/>
      </rPr>
      <t>o</t>
    </r>
    <r>
      <rPr>
        <sz val="8"/>
        <rFont val="Arial"/>
        <family val="2"/>
      </rPr>
      <t xml:space="preserve"> Bends</t>
    </r>
  </si>
  <si>
    <t>(i) 160mm dia</t>
  </si>
  <si>
    <t>(ii) 200mm dia</t>
  </si>
  <si>
    <t>(iii) 250mm dia</t>
  </si>
  <si>
    <t>(iv) 315mm dia</t>
  </si>
  <si>
    <t>d) Klamflex Ranger Flange adapator or similar approved</t>
  </si>
  <si>
    <t>Supply, lay and bed of fittings and specials (extra over items 2.3.1 &amp; 2.3.2). Class 16 fittings, SG Iron, cast iron or epoxy painted steel. Fittings to be suitable for coupling direct (mechanically) onto pipes:</t>
  </si>
  <si>
    <t>Supply, lay and bed of fittings and specials (extra over items 2.3.1 &amp; 2.3.2). Class 16 fittings, SG Iron, cast iron or epoxy painted steel. Flanged Fittings to SANS 1123 Table 1600/3:</t>
  </si>
  <si>
    <t>(i) 200 x 160mm dia</t>
  </si>
  <si>
    <t>(ii) 250mm dia</t>
  </si>
  <si>
    <t>(ii) 250 x 160mm dia</t>
  </si>
  <si>
    <t>Extra over item (2.1.1) for Soil cement backfill with G6 material and @ 5% cement by weight</t>
  </si>
  <si>
    <t>TOTAL SCHEDULE D CARRIED FORWARD TO COMBINED SUMMARY</t>
  </si>
  <si>
    <t>TOTAL SCHEDULE E CARRIED FORWARD TO COMBINED SUMMARY</t>
  </si>
  <si>
    <t>E</t>
  </si>
  <si>
    <t>EXTERNAL WATER</t>
  </si>
  <si>
    <t>EXTERNAL SEWER</t>
  </si>
  <si>
    <t>f) Kerb painting (Black &amp; White)</t>
  </si>
  <si>
    <t>TOTAL SCHEDULE F CARRIED FORWARD TO COMBINED SUMMARY</t>
  </si>
  <si>
    <t>Construction roads</t>
  </si>
  <si>
    <t>g) Road Studs (Any Colour)</t>
  </si>
  <si>
    <t xml:space="preserve">Extra over Items 2.4.1 to 2.4.4 for the provision of a Heavy duty Concrete manhole cover and frame, Type 2A </t>
  </si>
  <si>
    <t>a) Prime cost item for control tests by an outside laboratory as ordered by the Employers Agent</t>
  </si>
  <si>
    <t>PSA 2.5</t>
  </si>
  <si>
    <t>8.8.2 &amp; PSA 1.7</t>
  </si>
  <si>
    <t>8.3.2 &amp; PSC 1.2</t>
  </si>
  <si>
    <t>8.3.6 &amp; PSD 5.4</t>
  </si>
  <si>
    <t>PSMM1.2</t>
  </si>
  <si>
    <t>PSLE 2.3</t>
  </si>
  <si>
    <t>Existing services that intersect or adjoin a pipe trench:</t>
  </si>
  <si>
    <t>a)  Services that intersect a trench</t>
  </si>
  <si>
    <t>b) Services adjoining a trench</t>
  </si>
  <si>
    <t>8.3.4</t>
  </si>
  <si>
    <t>Shoring Trench Sides</t>
  </si>
  <si>
    <t>h) Security (Incl. Chaperone)</t>
  </si>
  <si>
    <t>PSA 2.4</t>
  </si>
  <si>
    <t>Dealing with water during construction</t>
  </si>
  <si>
    <t>1.5.1</t>
  </si>
  <si>
    <t>AMOUNT</t>
  </si>
  <si>
    <t>RATE</t>
  </si>
  <si>
    <t>3.1.9</t>
  </si>
  <si>
    <t>b) Trail Section</t>
  </si>
  <si>
    <t>Working of sidewalks or road reserve, cuts and fills (post electrical installation by others)</t>
  </si>
  <si>
    <t>Rate Only</t>
  </si>
  <si>
    <t>Supply, lay, bed, test and disinfect the following uPVC/oPVC Class 12 pressure pipes (conforming to SABS 966 standard) in 6 m lengths, in the following diameters:</t>
  </si>
  <si>
    <t>a) Emulsion stabilised base layer (BSM 2 with G5 Material or better), compacted to 102% MDD</t>
  </si>
  <si>
    <t>(iv) 675mm dia, Class 75D</t>
  </si>
  <si>
    <t>(v) 750mm dia, Class 75D</t>
  </si>
  <si>
    <t>(vi) 825mm dia, Class 75D</t>
  </si>
  <si>
    <t>(vii) 900mm dia, Class 50D</t>
  </si>
  <si>
    <t>(viii) 1050mm dia, Class 50D</t>
  </si>
  <si>
    <t>(ix) 1200mm dia, Class 50D</t>
  </si>
  <si>
    <t>(x) 1350mm dia, Class 50D</t>
  </si>
  <si>
    <t>(iv) 600mm dia</t>
  </si>
  <si>
    <t>(v) 750mm dia</t>
  </si>
  <si>
    <t>(vi) 825mm dia</t>
  </si>
  <si>
    <t>(vii) 900mm dia</t>
  </si>
  <si>
    <t>(viii) 1050mm dia</t>
  </si>
  <si>
    <t>(ix) 1200mm dia</t>
  </si>
  <si>
    <t>(x) 1350mm dia</t>
  </si>
  <si>
    <t>e) Cast Iron Fire Hydrant Tee</t>
  </si>
  <si>
    <t>f) Fire Hydrant assembly complete to CoT standard drawing 7515-W208</t>
  </si>
  <si>
    <t>g) Fire Hydrant Assembly Complete, including 80mm valve and valve box to detail drawing 7515-W208</t>
  </si>
  <si>
    <t>h) Flanged Resilient Seal Gate Valve, rubberised metal gate, Class 16 to SABS 664 with cap top, non-rising spindle, anti-clockwise closing &amp; 750mmø precast valve chamber</t>
  </si>
  <si>
    <t>i) Equal Tees</t>
  </si>
  <si>
    <t>j) Reducing Tees :</t>
  </si>
  <si>
    <t>(iii) 315 x 160mm dia</t>
  </si>
  <si>
    <t>(iV) 315 x 250mm dia</t>
  </si>
  <si>
    <t>k) Reducers:</t>
  </si>
  <si>
    <t>(ii) 250 x 200mm dia</t>
  </si>
  <si>
    <t>l) Blank Flanges :</t>
  </si>
  <si>
    <r>
      <t>m) 90</t>
    </r>
    <r>
      <rPr>
        <vertAlign val="superscript"/>
        <sz val="8"/>
        <rFont val="Arial"/>
        <family val="2"/>
      </rPr>
      <t>o</t>
    </r>
    <r>
      <rPr>
        <sz val="8"/>
        <rFont val="Arial"/>
        <family val="2"/>
      </rPr>
      <t xml:space="preserve"> Long radius bends</t>
    </r>
  </si>
  <si>
    <r>
      <t>n) 45</t>
    </r>
    <r>
      <rPr>
        <vertAlign val="superscript"/>
        <sz val="8"/>
        <rFont val="Arial"/>
        <family val="2"/>
      </rPr>
      <t>o</t>
    </r>
    <r>
      <rPr>
        <sz val="8"/>
        <rFont val="Arial"/>
        <family val="2"/>
      </rPr>
      <t xml:space="preserve"> Long radius bends</t>
    </r>
  </si>
  <si>
    <r>
      <t>o) 22.5</t>
    </r>
    <r>
      <rPr>
        <vertAlign val="superscript"/>
        <sz val="8"/>
        <rFont val="Arial"/>
        <family val="2"/>
      </rPr>
      <t>o</t>
    </r>
    <r>
      <rPr>
        <sz val="8"/>
        <rFont val="Arial"/>
        <family val="2"/>
      </rPr>
      <t xml:space="preserve"> Long radius bends</t>
    </r>
  </si>
  <si>
    <t>a) Preparation and removal of topsoil material up to a depth of 150mm deep, stockpiling and maintaining</t>
  </si>
  <si>
    <t>SEGMENTED PAVING (WALKWAYS)</t>
  </si>
  <si>
    <t>(iii) 315mm dia</t>
  </si>
  <si>
    <t>(iii) 315 x 250mm dia</t>
  </si>
  <si>
    <t>(ii) 300mm dia</t>
  </si>
  <si>
    <t>(i) 250mm dia</t>
  </si>
  <si>
    <t>Clear and grub the following areas (incl all trees, bushes, scrubs and rubble, etc.):</t>
  </si>
  <si>
    <t>(b) Exceeding 2,0 but not exceeding 3,0 m</t>
  </si>
  <si>
    <t>(c) Extra-over item 2.1.1 (a) and (b) above for:</t>
  </si>
  <si>
    <t>Cut to Spoil (approved dump site)</t>
  </si>
  <si>
    <t>Construct 150mm thick gravel layer from stockpile, minimum G8 specification, compacted to 93% MDD</t>
  </si>
  <si>
    <t>Cast in-situ concrete Invert slabs (Class 25/19)</t>
  </si>
  <si>
    <r>
      <t>a) E-prime (@1.0ℓ/ m</t>
    </r>
    <r>
      <rPr>
        <sz val="8"/>
        <rFont val="Calibri"/>
        <family val="2"/>
      </rPr>
      <t>²</t>
    </r>
    <r>
      <rPr>
        <sz val="8"/>
        <rFont val="Arial"/>
        <family val="2"/>
      </rPr>
      <t>)</t>
    </r>
  </si>
  <si>
    <t>C</t>
  </si>
  <si>
    <t>Temporary Works</t>
  </si>
  <si>
    <t>(i) TR201 - 1200mm</t>
  </si>
  <si>
    <t>(v) Yellow water filled barriers with red reflective tape</t>
  </si>
  <si>
    <t>a) Existing concrete kerbs and walkway and store for later reuse, 10% breakage allowable</t>
  </si>
  <si>
    <t>Construct 150mm thick gravel layers from sources provided by the contractor, minimum G7 specification, compacted to 93% MDD</t>
  </si>
  <si>
    <t>a) 50 mm interlocking paving grey</t>
  </si>
  <si>
    <t>Transitions (min 1m length)</t>
  </si>
  <si>
    <t>b) Existing concrete kerbs and walkway and store for later reuse, 10% breakage allowable</t>
  </si>
  <si>
    <t>a) Existing concrete walkways and pedestrian walkways and store for later reuse, 10% breakage allowable</t>
  </si>
  <si>
    <t>Relocate traffic lights</t>
  </si>
  <si>
    <t>Traffic Signal Reprogram</t>
  </si>
  <si>
    <t>Kerb Inlets</t>
  </si>
  <si>
    <t>Junction boxes</t>
  </si>
  <si>
    <t>Relocate Street Light Mast</t>
  </si>
  <si>
    <t>New Heavy duty manhole covers</t>
  </si>
  <si>
    <t>Relocate Stormwater</t>
  </si>
  <si>
    <t>ADD 5% CONTINGENCY</t>
  </si>
  <si>
    <t>New trafic light Head</t>
  </si>
  <si>
    <t>Relocation of existing services</t>
  </si>
  <si>
    <t>Clear and grub the following areas (incl all trees, bushes and scrubs etc.):</t>
  </si>
  <si>
    <t>(i) 3 x 2 x 1m</t>
  </si>
  <si>
    <t>f) Kerb inlets 2m long to detail drawings, including transitions as specified below</t>
  </si>
  <si>
    <t xml:space="preserve"> PCSum</t>
  </si>
  <si>
    <t>Psum</t>
  </si>
  <si>
    <t>Item No.</t>
  </si>
  <si>
    <t>Description</t>
  </si>
  <si>
    <t>Unit</t>
  </si>
  <si>
    <t>Qty</t>
  </si>
  <si>
    <t>Rate</t>
  </si>
  <si>
    <t>Amount</t>
  </si>
  <si>
    <t>m²</t>
  </si>
  <si>
    <t>A.1</t>
  </si>
  <si>
    <t>SOCIO ECONOMIC</t>
  </si>
  <si>
    <t>Training</t>
  </si>
  <si>
    <t>SOCIO-ECONOMIC REQUIREMENTS</t>
  </si>
  <si>
    <t>Site Employment Relations Practitioner</t>
  </si>
  <si>
    <t>Central Wage Bureau</t>
  </si>
  <si>
    <t>Cost per payslip processed (Ref. 14.9 of Project Employment Relations Policy explaining Central Wage Bureau Service) (Provisional Sum) .</t>
  </si>
  <si>
    <t xml:space="preserve">Graduate Internships in Built Environment </t>
  </si>
  <si>
    <t>The Contractor is to note that a total of 2 No. Interns are to be mentored for the duration of the project.</t>
  </si>
  <si>
    <t>Provision to cover access to Tools of Trade (Provisional Sum)</t>
  </si>
  <si>
    <t>Allow provision for technical accredited skills training (To be managed by the client)</t>
  </si>
  <si>
    <t>Community Participation / Engagement</t>
  </si>
  <si>
    <t>Community participation gratuities to cover logistics costs - meeting venue, refreshments. etc. (Provisional Sum)</t>
  </si>
  <si>
    <t>SCHEDULE B.1 - HYDROLOGY ROAD</t>
  </si>
  <si>
    <t>PSum</t>
  </si>
  <si>
    <t>B.1</t>
  </si>
  <si>
    <t>HYDROLOGY ROAD</t>
  </si>
  <si>
    <t>SEFATANANGA ROAD</t>
  </si>
  <si>
    <t>B.2</t>
  </si>
  <si>
    <t>SUMMARY OF SCHEDULE B - HYDROLOGY ROAD</t>
  </si>
  <si>
    <t>SCHEDULE C - MUNICIPAL STORMWATER</t>
  </si>
  <si>
    <t>SUMMARY OF SCHEDULE C - MUNICIPAL STORMWATER</t>
  </si>
  <si>
    <t>SUMMARY OF SCHEDULE D - EXTERNAL WATER</t>
  </si>
  <si>
    <t>SCHEDULE D - MUN WATER</t>
  </si>
  <si>
    <t>SCHEDULE E - EXTERNAL SEWER</t>
  </si>
  <si>
    <t>SUMMARY OF SCHEDULE E - EXTERNAL SEWER</t>
  </si>
  <si>
    <t>F.1</t>
  </si>
  <si>
    <t>F.2</t>
  </si>
  <si>
    <t>F.3</t>
  </si>
  <si>
    <t>UPGRADE OF EXTERNAL INTERSECTIONS &amp; REPROGRAMMING - SIMOM VERMOOTEN &amp; ALWYN</t>
  </si>
  <si>
    <t>UPGRADE OF EXTERNAL INTERSECTIONS &amp; REPROGRAMMING - WATLOO &amp; SIMON VERMOOTEN</t>
  </si>
  <si>
    <t>UPGRADE OF EXTERNAL INTERSECTIONS &amp; REPROGRAMMING - WATLOO &amp; STORMVOEL</t>
  </si>
  <si>
    <t>SCHEDULE F.1 - INTERSECTION SIMON VERMOOTEN AND ALWYN</t>
  </si>
  <si>
    <t>SUMMARY OF SCHEDULE F.1 - INTERSECTION SIMON VERMOOTEN AND ALWYN</t>
  </si>
  <si>
    <t>SCHEDULE F.2 - INTERSECTION WATLOO AND SIMON VERMOOTEN</t>
  </si>
  <si>
    <t>SUMMARY OF SCHEDULE F.2 - INTERSECTION WATLOO AND SIMON VERMOOTEN</t>
  </si>
  <si>
    <t>SCHEDULE F.3 - INTERSECTION WATLOO AND STORMVOEL</t>
  </si>
  <si>
    <t>SUMMARY OF SCHEDULE F.3 - INTERSECTION WATLOO AND STORMVOEL</t>
  </si>
  <si>
    <t>SCHEDULE A.4 - SOCIO ECONOMIC</t>
  </si>
  <si>
    <t>Construction of Roads, stormwater, sewer, water and various upgrades to surrounding intersections (Package B)</t>
  </si>
  <si>
    <t>RFP 027.2025</t>
  </si>
  <si>
    <t>SCHEDULE B.2 - SEFATANAGA ROAD</t>
  </si>
  <si>
    <t>SUMMARY OF SCHEDULE B - SEFATANAGA ROAD</t>
  </si>
  <si>
    <t>Complying with the requirements of the Occupational Health and Safety Act in accordance with the project specification.                                                                                                                                 Prior to pricing the principal contractor must  familiarize him/herself with the Occupational Health and Safety  Act and  Regulations, (Act  85  of  1993), read with Construction Regulations 2014, other relevant Regulations, the Disaster Management Act, (57  OF  2002)  read with COVID-19 Regulations. It is imperative for the Contractor to familiarize him/herself on the Clients project specific requirements defined in the Project Specific Health and Safety Specifications.</t>
  </si>
  <si>
    <t>Note: Contractor to insert the quantities as per his methodology</t>
  </si>
  <si>
    <t xml:space="preserve">8.3.1 </t>
  </si>
  <si>
    <t>All associated other costs, including tools of the trade, safety equipment etc.(Provisional Sum)</t>
  </si>
  <si>
    <t>Employment Relations Practitioner remuneration (Provisional Sum for duration of contract)</t>
  </si>
  <si>
    <t>Stipend (2 Interns) (Provisional Sum)</t>
  </si>
  <si>
    <t>Other Training and Development Interventions</t>
  </si>
  <si>
    <t xml:space="preserve">MINIMUM LOCAL LABOUR EMPLOYMENT OBLIGATION (REF. SECTION 7 OF THE PROJECT EMPLOYMENT RELATIONS POLICY)  NUMBER: 50 </t>
  </si>
  <si>
    <t>All socio-ecomnomic related costs will be paid on a proven cost basis.</t>
  </si>
  <si>
    <t>%</t>
  </si>
  <si>
    <t>Overheads, charges and profit on item above</t>
  </si>
  <si>
    <t xml:space="preserve">Additional </t>
  </si>
  <si>
    <t>1.5</t>
  </si>
  <si>
    <t>1.18</t>
  </si>
  <si>
    <t>Allow for Environmental Management  in line with the Environmental Management Programme for Samcor Park x11,12 &amp;13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</si>
</sst>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R&quot;#,##0.00;[Red]\-&quot;R&quot;#,##0.00"/>
    <numFmt numFmtId="42" formatCode="_-&quot;R&quot;* #,##0_-;\-&quot;R&quot;* #,##0_-;_-&quot;R&quot;* &quot;-&quot;_-;_-@_-"/>
    <numFmt numFmtId="41" formatCode="_-* #,##0_-;\-* #,##0_-;_-* &quot;-&quot;_-;_-@_-"/>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quot;R&quot;\ #,##0.00"/>
    <numFmt numFmtId="167" formatCode="#,##0;[Red]#,##0"/>
    <numFmt numFmtId="168" formatCode="0.0%"/>
    <numFmt numFmtId="169" formatCode="#,##0.0"/>
    <numFmt numFmtId="170" formatCode="0.0"/>
    <numFmt numFmtId="171" formatCode="&quot;R&quot;#,##0.00_);[Red]\(&quot;R&quot;#,##0.00\);"/>
    <numFmt numFmtId="172" formatCode="_-&quot;R&quot;* #,##0.00_-;\-&quot;R&quot;* #,##0.00_-;"/>
    <numFmt numFmtId="173" formatCode="#,##0.000"/>
    <numFmt numFmtId="174" formatCode="&quot;$&quot;#,##0_);\(&quot;$&quot;#,##0\)"/>
    <numFmt numFmtId="175" formatCode="_(&quot;$&quot;* #,##0.00_);_(&quot;$&quot;* \(#,##0.00\);_(&quot;$&quot;* &quot;-&quot;??_);_(@_)"/>
    <numFmt numFmtId="176" formatCode="0%_);[Red]\(0%\)"/>
    <numFmt numFmtId="177" formatCode="0.00%_);[Red]\(0.00%\)"/>
  </numFmts>
  <fonts count="43" x14ac:knownFonts="1">
    <font>
      <sz val="11"/>
      <color theme="1"/>
      <name val="Calibri"/>
      <family val="2"/>
      <scheme val="minor"/>
    </font>
    <font>
      <sz val="10"/>
      <name val="Arial"/>
      <family val="2"/>
    </font>
    <font>
      <b/>
      <sz val="8"/>
      <name val="Arial"/>
      <family val="2"/>
    </font>
    <font>
      <sz val="8"/>
      <name val="Arial"/>
      <family val="2"/>
    </font>
    <font>
      <sz val="10"/>
      <name val="MS Sans Serif"/>
      <family val="2"/>
    </font>
    <font>
      <sz val="10"/>
      <name val="MS Sans Serif"/>
    </font>
    <font>
      <sz val="8"/>
      <color rgb="FFFF0000"/>
      <name val="Arial"/>
      <family val="2"/>
    </font>
    <font>
      <vertAlign val="superscript"/>
      <sz val="8"/>
      <name val="Arial"/>
      <family val="2"/>
    </font>
    <font>
      <sz val="11"/>
      <color theme="1"/>
      <name val="Calibri"/>
      <family val="2"/>
      <scheme val="minor"/>
    </font>
    <font>
      <b/>
      <i/>
      <sz val="8"/>
      <name val="Arial"/>
      <family val="2"/>
    </font>
    <font>
      <sz val="8"/>
      <name val="Calibri"/>
      <family val="2"/>
    </font>
    <font>
      <b/>
      <sz val="9"/>
      <name val="Arial"/>
      <family val="2"/>
    </font>
    <font>
      <sz val="12"/>
      <name val="Arial"/>
      <family val="2"/>
    </font>
    <font>
      <b/>
      <sz val="12"/>
      <name val="Arial"/>
      <family val="2"/>
    </font>
    <font>
      <sz val="10"/>
      <name val="Arial"/>
      <family val="2"/>
    </font>
    <font>
      <sz val="11"/>
      <name val="Arial"/>
      <family val="2"/>
    </font>
    <font>
      <sz val="10"/>
      <name val="Times New Roman"/>
      <family val="1"/>
    </font>
    <font>
      <b/>
      <u/>
      <sz val="10"/>
      <name val="Times New Roman"/>
      <family val="1"/>
    </font>
    <font>
      <u/>
      <sz val="10"/>
      <name val="Times New Roman"/>
      <family val="1"/>
    </font>
    <font>
      <i/>
      <u/>
      <sz val="10"/>
      <name val="Times New Roman"/>
      <family val="1"/>
    </font>
    <font>
      <sz val="8"/>
      <name val="Tahoma"/>
      <family val="2"/>
    </font>
    <font>
      <sz val="8"/>
      <name val="Times New Roman"/>
      <family val="1"/>
    </font>
    <font>
      <sz val="8"/>
      <name val="Verdana"/>
      <family val="2"/>
    </font>
    <font>
      <sz val="10"/>
      <name val="Helv"/>
    </font>
    <font>
      <b/>
      <sz val="8"/>
      <color indexed="9"/>
      <name val="Tahoma"/>
      <family val="2"/>
    </font>
    <font>
      <b/>
      <sz val="8"/>
      <color indexed="8"/>
      <name val="Tahoma"/>
      <family val="2"/>
    </font>
    <font>
      <b/>
      <sz val="11"/>
      <color indexed="23"/>
      <name val="Verdana"/>
      <family val="2"/>
    </font>
    <font>
      <sz val="10"/>
      <color indexed="10"/>
      <name val="Helv"/>
    </font>
    <font>
      <sz val="9"/>
      <color indexed="10"/>
      <name val="Arial"/>
      <family val="2"/>
    </font>
    <font>
      <i/>
      <sz val="10"/>
      <color indexed="12"/>
      <name val="Tms Rmn"/>
    </font>
    <font>
      <b/>
      <sz val="10"/>
      <color indexed="8"/>
      <name val="Tms Rmn"/>
    </font>
    <font>
      <i/>
      <sz val="8"/>
      <name val="Arial"/>
      <family val="2"/>
    </font>
    <font>
      <sz val="9"/>
      <color theme="1"/>
      <name val="Century Gothic"/>
      <family val="2"/>
    </font>
    <font>
      <sz val="8"/>
      <color theme="1"/>
      <name val="Arial"/>
      <family val="2"/>
    </font>
    <font>
      <b/>
      <u/>
      <sz val="8"/>
      <color theme="1"/>
      <name val="Arial"/>
      <family val="2"/>
    </font>
    <font>
      <b/>
      <sz val="8"/>
      <color theme="1"/>
      <name val="Arial"/>
      <family val="2"/>
    </font>
    <font>
      <u/>
      <sz val="8"/>
      <color theme="1"/>
      <name val="Arial"/>
      <family val="2"/>
    </font>
    <font>
      <b/>
      <sz val="8"/>
      <color rgb="FFFF0000"/>
      <name val="Arial"/>
      <family val="2"/>
    </font>
    <font>
      <b/>
      <sz val="9"/>
      <color theme="1"/>
      <name val="Arial"/>
      <family val="2"/>
    </font>
    <font>
      <sz val="9"/>
      <color theme="1"/>
      <name val="Arial"/>
      <family val="2"/>
    </font>
    <font>
      <b/>
      <i/>
      <sz val="8"/>
      <color theme="1"/>
      <name val="Arial"/>
      <family val="2"/>
    </font>
    <font>
      <sz val="10"/>
      <color theme="1"/>
      <name val="Arial"/>
      <family val="2"/>
    </font>
    <font>
      <b/>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indexed="22"/>
        <bgColor indexed="64"/>
      </patternFill>
    </fill>
    <fill>
      <patternFill patternType="solid">
        <fgColor indexed="9"/>
        <bgColor indexed="9"/>
      </patternFill>
    </fill>
    <fill>
      <patternFill patternType="solid">
        <fgColor indexed="9"/>
        <bgColor indexed="64"/>
      </patternFill>
    </fill>
    <fill>
      <patternFill patternType="solid">
        <fgColor indexed="55"/>
        <bgColor indexed="64"/>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22"/>
      </patternFill>
    </fill>
    <fill>
      <patternFill patternType="solid">
        <fgColor indexed="58"/>
        <bgColor indexed="64"/>
      </patternFill>
    </fill>
    <fill>
      <patternFill patternType="solid">
        <fgColor theme="9" tint="0.79998168889431442"/>
        <bgColor indexed="64"/>
      </patternFill>
    </fill>
  </fills>
  <borders count="50">
    <border>
      <left/>
      <right/>
      <top/>
      <bottom/>
      <diagonal/>
    </border>
    <border>
      <left style="double">
        <color indexed="64"/>
      </left>
      <right style="double">
        <color indexed="64"/>
      </right>
      <top/>
      <bottom style="thin">
        <color indexed="64"/>
      </bottom>
      <diagonal/>
    </border>
    <border>
      <left style="double">
        <color indexed="64"/>
      </left>
      <right style="double">
        <color indexed="64"/>
      </right>
      <top/>
      <bottom style="hair">
        <color indexed="64"/>
      </bottom>
      <diagonal/>
    </border>
    <border>
      <left/>
      <right style="double">
        <color indexed="64"/>
      </right>
      <top style="hair">
        <color indexed="64"/>
      </top>
      <bottom style="hair">
        <color indexed="64"/>
      </bottom>
      <diagonal/>
    </border>
    <border>
      <left style="double">
        <color indexed="64"/>
      </left>
      <right style="double">
        <color indexed="64"/>
      </right>
      <top style="hair">
        <color indexed="64"/>
      </top>
      <bottom style="thin">
        <color indexed="64"/>
      </bottom>
      <diagonal/>
    </border>
    <border>
      <left/>
      <right style="double">
        <color indexed="64"/>
      </right>
      <top style="hair">
        <color indexed="64"/>
      </top>
      <bottom style="thin">
        <color indexed="64"/>
      </bottom>
      <diagonal/>
    </border>
    <border>
      <left/>
      <right style="double">
        <color indexed="64"/>
      </right>
      <top/>
      <bottom style="hair">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style="double">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auto="1"/>
      </left>
      <right style="double">
        <color indexed="64"/>
      </right>
      <top style="double">
        <color auto="1"/>
      </top>
      <bottom/>
      <diagonal/>
    </border>
    <border>
      <left style="thin">
        <color auto="1"/>
      </left>
      <right/>
      <top style="thin">
        <color auto="1"/>
      </top>
      <bottom/>
      <diagonal/>
    </border>
    <border>
      <left/>
      <right style="double">
        <color indexed="64"/>
      </right>
      <top style="hair">
        <color indexed="64"/>
      </top>
      <bottom/>
      <diagonal/>
    </border>
    <border>
      <left style="thin">
        <color auto="1"/>
      </left>
      <right style="thin">
        <color auto="1"/>
      </right>
      <top/>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double">
        <color indexed="64"/>
      </bottom>
      <diagonal/>
    </border>
    <border>
      <left style="thick">
        <color indexed="64"/>
      </left>
      <right style="thick">
        <color indexed="64"/>
      </right>
      <top/>
      <bottom/>
      <diagonal/>
    </border>
    <border>
      <left style="thick">
        <color indexed="64"/>
      </left>
      <right/>
      <top/>
      <bottom/>
      <diagonal/>
    </border>
    <border>
      <left style="medium">
        <color indexed="18"/>
      </left>
      <right style="medium">
        <color indexed="18"/>
      </right>
      <top style="medium">
        <color indexed="18"/>
      </top>
      <bottom style="medium">
        <color indexed="18"/>
      </bottom>
      <diagonal/>
    </border>
    <border>
      <left style="thin">
        <color indexed="9"/>
      </left>
      <right/>
      <top style="thin">
        <color indexed="9"/>
      </top>
      <bottom style="thin">
        <color indexed="9"/>
      </bottom>
      <diagonal/>
    </border>
    <border>
      <left style="thin">
        <color indexed="9"/>
      </left>
      <right/>
      <top style="thin">
        <color indexed="9"/>
      </top>
      <bottom style="thin">
        <color indexed="9"/>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double">
        <color indexed="64"/>
      </left>
      <right style="double">
        <color indexed="64"/>
      </right>
      <top style="hair">
        <color indexed="64"/>
      </top>
      <bottom style="hair">
        <color indexed="64"/>
      </bottom>
      <diagonal/>
    </border>
    <border>
      <left/>
      <right/>
      <top/>
      <bottom style="double">
        <color auto="1"/>
      </bottom>
      <diagonal/>
    </border>
    <border>
      <left/>
      <right/>
      <top style="thin">
        <color indexed="64"/>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s>
  <cellStyleXfs count="91">
    <xf numFmtId="0" fontId="0" fillId="0" borderId="0"/>
    <xf numFmtId="165" fontId="4" fillId="0" borderId="0" applyFont="0" applyFill="0" applyBorder="0" applyAlignment="0" applyProtection="0"/>
    <xf numFmtId="0" fontId="1" fillId="0" borderId="0"/>
    <xf numFmtId="0" fontId="5"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164" fontId="4" fillId="0" borderId="0" applyFont="0" applyFill="0" applyBorder="0" applyAlignment="0" applyProtection="0"/>
    <xf numFmtId="0" fontId="1" fillId="0" borderId="0"/>
    <xf numFmtId="9" fontId="8" fillId="0" borderId="0" applyFont="0" applyFill="0" applyBorder="0" applyAlignment="0" applyProtection="0"/>
    <xf numFmtId="0" fontId="4" fillId="0" borderId="0"/>
    <xf numFmtId="0" fontId="8" fillId="0" borderId="0"/>
    <xf numFmtId="9" fontId="4"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4" fillId="0" borderId="0" applyFont="0" applyFill="0" applyBorder="0" applyAlignment="0" applyProtection="0"/>
    <xf numFmtId="9" fontId="4" fillId="0" borderId="0" applyFont="0" applyFill="0" applyBorder="0" applyAlignment="0" applyProtection="0"/>
    <xf numFmtId="0" fontId="14" fillId="0" borderId="0"/>
    <xf numFmtId="165" fontId="1" fillId="0" borderId="0" applyFont="0" applyFill="0" applyBorder="0" applyAlignment="0" applyProtection="0"/>
    <xf numFmtId="165"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5" fontId="15" fillId="0" borderId="0" applyFont="0" applyFill="0" applyBorder="0" applyAlignment="0" applyProtection="0"/>
    <xf numFmtId="3" fontId="1" fillId="0" borderId="0" applyFont="0" applyFill="0" applyBorder="0" applyAlignment="0" applyProtection="0"/>
    <xf numFmtId="3" fontId="1" fillId="0" borderId="0" applyFont="0" applyFill="0" applyBorder="0" applyAlignment="0" applyProtection="0"/>
    <xf numFmtId="169" fontId="1" fillId="0" borderId="34" applyProtection="0"/>
    <xf numFmtId="4" fontId="16" fillId="0" borderId="34" applyProtection="0"/>
    <xf numFmtId="173" fontId="1" fillId="0" borderId="34" applyProtection="0"/>
    <xf numFmtId="164" fontId="1" fillId="0" borderId="0" applyFont="0" applyFill="0" applyBorder="0" applyAlignment="0" applyProtection="0"/>
    <xf numFmtId="0" fontId="12" fillId="0" borderId="0" applyProtection="0"/>
    <xf numFmtId="2" fontId="12" fillId="0" borderId="0" applyProtection="0"/>
    <xf numFmtId="0" fontId="16" fillId="0" borderId="0" applyNumberFormat="0" applyFont="0" applyFill="0" applyBorder="0" applyAlignment="0" applyProtection="0">
      <protection locked="0"/>
    </xf>
    <xf numFmtId="0" fontId="13" fillId="0" borderId="0" applyProtection="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7" fillId="0" borderId="0"/>
    <xf numFmtId="0" fontId="17" fillId="0" borderId="0"/>
    <xf numFmtId="0" fontId="18" fillId="0" borderId="0"/>
    <xf numFmtId="0" fontId="18" fillId="0" borderId="0"/>
    <xf numFmtId="0" fontId="19" fillId="0" borderId="35"/>
    <xf numFmtId="9" fontId="1" fillId="0" borderId="0" applyFont="0" applyFill="0" applyBorder="0" applyAlignment="0" applyProtection="0"/>
    <xf numFmtId="37" fontId="20" fillId="5" borderId="20" applyBorder="0" applyProtection="0">
      <alignment vertical="center"/>
    </xf>
    <xf numFmtId="174" fontId="21" fillId="0" borderId="22">
      <protection locked="0"/>
    </xf>
    <xf numFmtId="0" fontId="22" fillId="6" borderId="0" applyBorder="0">
      <alignment horizontal="left" vertical="center" indent="1"/>
    </xf>
    <xf numFmtId="174" fontId="1" fillId="0" borderId="0" applyFont="0" applyFill="0" applyBorder="0" applyAlignment="0" applyProtection="0"/>
    <xf numFmtId="0" fontId="23" fillId="0" borderId="36"/>
    <xf numFmtId="4" fontId="21" fillId="7" borderId="36">
      <protection locked="0"/>
    </xf>
    <xf numFmtId="41" fontId="1" fillId="0" borderId="0" applyFont="0" applyFill="0" applyBorder="0" applyAlignment="0" applyProtection="0"/>
    <xf numFmtId="43" fontId="1" fillId="0" borderId="0" applyFont="0" applyFill="0" applyBorder="0" applyAlignment="0" applyProtection="0"/>
    <xf numFmtId="4" fontId="21" fillId="8" borderId="36"/>
    <xf numFmtId="43" fontId="11" fillId="0" borderId="31"/>
    <xf numFmtId="37" fontId="24" fillId="9" borderId="22" applyBorder="0">
      <alignment horizontal="left" vertical="center" indent="1"/>
    </xf>
    <xf numFmtId="37" fontId="25" fillId="3" borderId="32" applyFill="0">
      <alignment vertical="center"/>
    </xf>
    <xf numFmtId="0" fontId="25" fillId="4" borderId="30" applyNumberFormat="0">
      <alignment horizontal="left" vertical="top" indent="1"/>
    </xf>
    <xf numFmtId="0" fontId="25" fillId="5" borderId="0" applyBorder="0">
      <alignment horizontal="left" vertical="center" indent="1"/>
    </xf>
    <xf numFmtId="0" fontId="25" fillId="0" borderId="30" applyNumberFormat="0" applyFill="0">
      <alignment horizontal="centerContinuous" vertical="top"/>
    </xf>
    <xf numFmtId="43" fontId="11" fillId="0" borderId="10"/>
    <xf numFmtId="175" fontId="11" fillId="0" borderId="33"/>
    <xf numFmtId="0" fontId="26" fillId="3" borderId="0">
      <alignment horizontal="left" wrapText="1" indent="1"/>
    </xf>
    <xf numFmtId="0" fontId="27" fillId="0" borderId="0"/>
    <xf numFmtId="176" fontId="3" fillId="10" borderId="37"/>
    <xf numFmtId="177" fontId="3" fillId="0" borderId="37" applyFont="0" applyFill="0" applyBorder="0" applyAlignment="0" applyProtection="0">
      <protection locked="0"/>
    </xf>
    <xf numFmtId="2" fontId="28" fillId="0" borderId="0">
      <protection locked="0"/>
    </xf>
    <xf numFmtId="0" fontId="1" fillId="11" borderId="0"/>
    <xf numFmtId="49" fontId="1" fillId="0" borderId="0" applyFont="0" applyFill="0" applyBorder="0" applyAlignment="0" applyProtection="0"/>
    <xf numFmtId="0" fontId="29" fillId="0" borderId="0">
      <alignment horizontal="right"/>
    </xf>
    <xf numFmtId="0" fontId="30" fillId="0" borderId="0"/>
    <xf numFmtId="42" fontId="1" fillId="0" borderId="0" applyFont="0" applyFill="0" applyBorder="0" applyAlignment="0" applyProtection="0"/>
    <xf numFmtId="44"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174" fontId="21" fillId="0" borderId="29">
      <protection locked="0"/>
    </xf>
    <xf numFmtId="37" fontId="24" fillId="9" borderId="29" applyBorder="0">
      <alignment horizontal="left" vertical="center" indent="1"/>
    </xf>
    <xf numFmtId="176" fontId="3" fillId="10" borderId="38"/>
    <xf numFmtId="177" fontId="3" fillId="0" borderId="38" applyFont="0" applyFill="0" applyBorder="0" applyAlignment="0" applyProtection="0">
      <protection locked="0"/>
    </xf>
  </cellStyleXfs>
  <cellXfs count="473">
    <xf numFmtId="0" fontId="0" fillId="0" borderId="0" xfId="0"/>
    <xf numFmtId="0" fontId="1" fillId="0" borderId="0" xfId="2"/>
    <xf numFmtId="0" fontId="3" fillId="0" borderId="2" xfId="2" applyFont="1" applyBorder="1" applyAlignment="1">
      <alignment horizontal="center"/>
    </xf>
    <xf numFmtId="0" fontId="3" fillId="0" borderId="2" xfId="2" applyFont="1" applyBorder="1"/>
    <xf numFmtId="164" fontId="3" fillId="0" borderId="3" xfId="2" applyNumberFormat="1" applyFont="1" applyBorder="1"/>
    <xf numFmtId="0" fontId="3" fillId="0" borderId="7" xfId="2" applyFont="1" applyBorder="1" applyAlignment="1">
      <alignment horizontal="center"/>
    </xf>
    <xf numFmtId="0" fontId="2" fillId="0" borderId="8" xfId="2" applyFont="1" applyBorder="1" applyAlignment="1">
      <alignment horizontal="left" wrapText="1" indent="1"/>
    </xf>
    <xf numFmtId="164" fontId="2" fillId="0" borderId="9" xfId="2" applyNumberFormat="1" applyFont="1" applyBorder="1"/>
    <xf numFmtId="0" fontId="3" fillId="0" borderId="0" xfId="3" applyFont="1" applyAlignment="1">
      <alignment vertical="center"/>
    </xf>
    <xf numFmtId="0" fontId="2" fillId="0" borderId="12" xfId="3" applyFont="1" applyBorder="1" applyAlignment="1">
      <alignment horizontal="left" vertical="center"/>
    </xf>
    <xf numFmtId="0" fontId="3" fillId="0" borderId="13" xfId="3" applyFont="1" applyBorder="1" applyAlignment="1">
      <alignment horizontal="left" vertical="center" wrapText="1"/>
    </xf>
    <xf numFmtId="0" fontId="3" fillId="0" borderId="13" xfId="3" applyFont="1" applyBorder="1" applyAlignment="1">
      <alignment horizontal="justify" vertical="center" wrapText="1"/>
    </xf>
    <xf numFmtId="0" fontId="3" fillId="0" borderId="13" xfId="3" applyFont="1" applyBorder="1" applyAlignment="1">
      <alignment horizontal="center" vertical="center"/>
    </xf>
    <xf numFmtId="3" fontId="3" fillId="0" borderId="13" xfId="3" applyNumberFormat="1" applyFont="1" applyBorder="1" applyAlignment="1">
      <alignment horizontal="center" vertical="center"/>
    </xf>
    <xf numFmtId="0" fontId="3" fillId="0" borderId="0" xfId="3" applyFont="1" applyAlignment="1">
      <alignment vertical="top"/>
    </xf>
    <xf numFmtId="166" fontId="3" fillId="0" borderId="18" xfId="1" applyNumberFormat="1" applyFont="1" applyFill="1" applyBorder="1" applyAlignment="1">
      <alignment horizontal="center" vertical="center"/>
    </xf>
    <xf numFmtId="0" fontId="3" fillId="0" borderId="18" xfId="4" applyFont="1" applyBorder="1" applyAlignment="1">
      <alignment horizontal="center" vertical="top"/>
    </xf>
    <xf numFmtId="0" fontId="3" fillId="0" borderId="18" xfId="3" applyFont="1" applyBorder="1" applyAlignment="1">
      <alignment horizontal="left" vertical="top"/>
    </xf>
    <xf numFmtId="0" fontId="3" fillId="0" borderId="23" xfId="2" applyFont="1" applyBorder="1" applyAlignment="1">
      <alignment horizontal="center"/>
    </xf>
    <xf numFmtId="0" fontId="3" fillId="0" borderId="23" xfId="2" applyFont="1" applyBorder="1" applyAlignment="1">
      <alignment wrapText="1"/>
    </xf>
    <xf numFmtId="164" fontId="3" fillId="0" borderId="24" xfId="2" applyNumberFormat="1" applyFont="1" applyBorder="1"/>
    <xf numFmtId="0" fontId="2" fillId="0" borderId="18" xfId="3" applyFont="1" applyBorder="1" applyAlignment="1">
      <alignment horizontal="left" vertical="top"/>
    </xf>
    <xf numFmtId="0" fontId="2" fillId="0" borderId="0" xfId="3" applyFont="1" applyAlignment="1">
      <alignment horizontal="left" vertical="top" wrapText="1"/>
    </xf>
    <xf numFmtId="0" fontId="2" fillId="0" borderId="18" xfId="3" applyFont="1" applyBorder="1" applyAlignment="1">
      <alignment horizontal="justify" vertical="top" wrapText="1"/>
    </xf>
    <xf numFmtId="0" fontId="3" fillId="0" borderId="0" xfId="3" applyFont="1" applyAlignment="1">
      <alignment horizontal="left" vertical="top" wrapText="1"/>
    </xf>
    <xf numFmtId="0" fontId="2" fillId="0" borderId="0" xfId="3" applyFont="1" applyAlignment="1">
      <alignment horizontal="center" vertical="center"/>
    </xf>
    <xf numFmtId="0" fontId="2" fillId="0" borderId="18" xfId="3" applyFont="1" applyBorder="1" applyAlignment="1">
      <alignment horizontal="center" vertical="center"/>
    </xf>
    <xf numFmtId="3" fontId="3" fillId="0" borderId="18" xfId="3" applyNumberFormat="1" applyFont="1" applyBorder="1" applyAlignment="1">
      <alignment horizontal="center" vertical="center"/>
    </xf>
    <xf numFmtId="0" fontId="3" fillId="0" borderId="0" xfId="3" applyFont="1" applyAlignment="1">
      <alignment horizontal="center" vertical="center"/>
    </xf>
    <xf numFmtId="0" fontId="2" fillId="2" borderId="15" xfId="3" applyFont="1" applyFill="1" applyBorder="1" applyAlignment="1">
      <alignment horizontal="left" vertical="top"/>
    </xf>
    <xf numFmtId="0" fontId="2" fillId="2" borderId="16" xfId="3" applyFont="1" applyFill="1" applyBorder="1" applyAlignment="1">
      <alignment horizontal="left" vertical="top" wrapText="1"/>
    </xf>
    <xf numFmtId="0" fontId="2" fillId="2" borderId="15" xfId="3" applyFont="1" applyFill="1" applyBorder="1" applyAlignment="1">
      <alignment horizontal="justify" vertical="top" wrapText="1"/>
    </xf>
    <xf numFmtId="0" fontId="3" fillId="2" borderId="0" xfId="3" applyFont="1" applyFill="1" applyAlignment="1">
      <alignment vertical="top"/>
    </xf>
    <xf numFmtId="0" fontId="2" fillId="2" borderId="16" xfId="3" applyFont="1" applyFill="1" applyBorder="1" applyAlignment="1">
      <alignment horizontal="center" vertical="center"/>
    </xf>
    <xf numFmtId="0" fontId="2" fillId="2" borderId="15" xfId="3" applyFont="1" applyFill="1" applyBorder="1" applyAlignment="1">
      <alignment horizontal="center" vertical="center"/>
    </xf>
    <xf numFmtId="2" fontId="3" fillId="0" borderId="17" xfId="8" applyNumberFormat="1" applyFont="1" applyBorder="1" applyAlignment="1">
      <alignment horizontal="left" vertical="top"/>
    </xf>
    <xf numFmtId="2" fontId="3" fillId="0" borderId="17" xfId="8" applyNumberFormat="1" applyFont="1" applyBorder="1" applyAlignment="1">
      <alignment horizontal="center" vertical="top"/>
    </xf>
    <xf numFmtId="0" fontId="3" fillId="0" borderId="17" xfId="8" applyFont="1" applyBorder="1" applyAlignment="1">
      <alignment vertical="top" wrapText="1"/>
    </xf>
    <xf numFmtId="0" fontId="3" fillId="0" borderId="17" xfId="8" applyFont="1" applyBorder="1" applyAlignment="1">
      <alignment horizontal="center" vertical="top"/>
    </xf>
    <xf numFmtId="3" fontId="3" fillId="0" borderId="17" xfId="8" applyNumberFormat="1" applyFont="1" applyBorder="1" applyAlignment="1">
      <alignment horizontal="center" vertical="top"/>
    </xf>
    <xf numFmtId="1" fontId="2" fillId="0" borderId="18" xfId="8" quotePrefix="1" applyNumberFormat="1" applyFont="1" applyBorder="1" applyAlignment="1">
      <alignment horizontal="left" vertical="top"/>
    </xf>
    <xf numFmtId="2" fontId="2" fillId="0" borderId="18" xfId="8" quotePrefix="1" applyNumberFormat="1" applyFont="1" applyBorder="1" applyAlignment="1">
      <alignment horizontal="center" vertical="top"/>
    </xf>
    <xf numFmtId="0" fontId="2" fillId="0" borderId="18" xfId="8" applyFont="1" applyBorder="1" applyAlignment="1">
      <alignment vertical="top" wrapText="1"/>
    </xf>
    <xf numFmtId="2" fontId="3" fillId="0" borderId="18" xfId="8" applyNumberFormat="1" applyFont="1" applyBorder="1" applyAlignment="1">
      <alignment horizontal="left" vertical="top"/>
    </xf>
    <xf numFmtId="2" fontId="3" fillId="0" borderId="18" xfId="8" applyNumberFormat="1" applyFont="1" applyBorder="1" applyAlignment="1">
      <alignment horizontal="center" vertical="top"/>
    </xf>
    <xf numFmtId="170" fontId="3" fillId="0" borderId="18" xfId="8" applyNumberFormat="1" applyFont="1" applyBorder="1" applyAlignment="1">
      <alignment horizontal="left" vertical="top"/>
    </xf>
    <xf numFmtId="0" fontId="3" fillId="0" borderId="18" xfId="3" applyFont="1" applyBorder="1" applyAlignment="1">
      <alignment horizontal="center" vertical="top"/>
    </xf>
    <xf numFmtId="172" fontId="3" fillId="0" borderId="18" xfId="9" applyNumberFormat="1" applyFont="1" applyFill="1" applyBorder="1" applyAlignment="1">
      <alignment horizontal="center" vertical="top"/>
    </xf>
    <xf numFmtId="0" fontId="3" fillId="0" borderId="0" xfId="3" applyFont="1" applyAlignment="1">
      <alignment horizontal="left" vertical="top"/>
    </xf>
    <xf numFmtId="3" fontId="3" fillId="0" borderId="18" xfId="6" applyNumberFormat="1" applyFont="1" applyFill="1" applyBorder="1" applyAlignment="1">
      <alignment horizontal="center" vertical="top"/>
    </xf>
    <xf numFmtId="169" fontId="3" fillId="0" borderId="18" xfId="8" applyNumberFormat="1" applyFont="1" applyBorder="1" applyAlignment="1">
      <alignment horizontal="center" vertical="top"/>
    </xf>
    <xf numFmtId="170" fontId="3" fillId="0" borderId="18" xfId="8" quotePrefix="1" applyNumberFormat="1" applyFont="1" applyBorder="1" applyAlignment="1">
      <alignment horizontal="left" vertical="top"/>
    </xf>
    <xf numFmtId="2" fontId="3" fillId="0" borderId="18" xfId="8" quotePrefix="1" applyNumberFormat="1" applyFont="1" applyBorder="1" applyAlignment="1">
      <alignment horizontal="center" vertical="top"/>
    </xf>
    <xf numFmtId="172" fontId="3" fillId="0" borderId="18" xfId="8" applyNumberFormat="1" applyFont="1" applyBorder="1" applyAlignment="1">
      <alignment horizontal="center" vertical="top"/>
    </xf>
    <xf numFmtId="166" fontId="2" fillId="2" borderId="21" xfId="9" applyNumberFormat="1" applyFont="1" applyFill="1" applyBorder="1" applyAlignment="1">
      <alignment horizontal="center" vertical="center"/>
    </xf>
    <xf numFmtId="166" fontId="3" fillId="2" borderId="15" xfId="9" applyNumberFormat="1" applyFont="1" applyFill="1" applyBorder="1" applyAlignment="1">
      <alignment horizontal="center" vertical="center"/>
    </xf>
    <xf numFmtId="0" fontId="3" fillId="0" borderId="18" xfId="3" applyFont="1" applyBorder="1" applyAlignment="1">
      <alignment horizontal="center" vertical="top" wrapText="1"/>
    </xf>
    <xf numFmtId="0" fontId="3" fillId="0" borderId="0" xfId="3" applyFont="1" applyAlignment="1">
      <alignment horizontal="center" vertical="top" wrapText="1"/>
    </xf>
    <xf numFmtId="0" fontId="3" fillId="0" borderId="18" xfId="3" applyFont="1" applyBorder="1" applyAlignment="1">
      <alignment horizontal="left" vertical="top" wrapText="1" indent="2"/>
    </xf>
    <xf numFmtId="0" fontId="2" fillId="0" borderId="18" xfId="0" applyFont="1" applyBorder="1" applyAlignment="1">
      <alignment horizontal="justify" vertical="top" wrapText="1"/>
    </xf>
    <xf numFmtId="0" fontId="2" fillId="0" borderId="18" xfId="0" applyFont="1" applyBorder="1" applyAlignment="1">
      <alignment horizontal="left" vertical="top"/>
    </xf>
    <xf numFmtId="0" fontId="2" fillId="0" borderId="0" xfId="0" applyFont="1" applyAlignment="1">
      <alignment horizontal="left" vertical="top" wrapText="1"/>
    </xf>
    <xf numFmtId="0" fontId="3" fillId="0" borderId="2" xfId="2" applyFont="1" applyBorder="1" applyAlignment="1">
      <alignment wrapText="1"/>
    </xf>
    <xf numFmtId="0" fontId="3" fillId="0" borderId="18" xfId="12" applyFont="1" applyBorder="1" applyAlignment="1">
      <alignment horizontal="left" vertical="top"/>
    </xf>
    <xf numFmtId="0" fontId="3" fillId="0" borderId="0" xfId="12" applyFont="1" applyAlignment="1">
      <alignment horizontal="center" vertical="top"/>
    </xf>
    <xf numFmtId="0" fontId="3" fillId="0" borderId="18" xfId="8" applyFont="1" applyBorder="1" applyAlignment="1">
      <alignment horizontal="center" vertical="top"/>
    </xf>
    <xf numFmtId="3" fontId="3" fillId="0" borderId="18" xfId="8" applyNumberFormat="1" applyFont="1" applyBorder="1" applyAlignment="1">
      <alignment horizontal="center" vertical="top"/>
    </xf>
    <xf numFmtId="164" fontId="3" fillId="0" borderId="6" xfId="2" applyNumberFormat="1" applyFont="1" applyBorder="1" applyAlignment="1">
      <alignment horizontal="left"/>
    </xf>
    <xf numFmtId="166" fontId="3" fillId="0" borderId="13" xfId="9" applyNumberFormat="1" applyFont="1" applyFill="1" applyBorder="1" applyAlignment="1">
      <alignment horizontal="center" vertical="center"/>
    </xf>
    <xf numFmtId="166" fontId="3" fillId="0" borderId="14" xfId="9" applyNumberFormat="1" applyFont="1" applyFill="1" applyBorder="1" applyAlignment="1">
      <alignment horizontal="center" vertical="center"/>
    </xf>
    <xf numFmtId="0" fontId="2" fillId="0" borderId="18" xfId="12" applyFont="1" applyBorder="1" applyAlignment="1">
      <alignment horizontal="left" vertical="top"/>
    </xf>
    <xf numFmtId="166" fontId="2" fillId="0" borderId="18" xfId="9" applyNumberFormat="1" applyFont="1" applyFill="1" applyBorder="1" applyAlignment="1">
      <alignment horizontal="center" vertical="center"/>
    </xf>
    <xf numFmtId="0" fontId="3" fillId="0" borderId="18" xfId="12" applyFont="1" applyBorder="1" applyAlignment="1">
      <alignment horizontal="left" vertical="top" wrapText="1"/>
    </xf>
    <xf numFmtId="166" fontId="3" fillId="0" borderId="0" xfId="9" applyNumberFormat="1" applyFont="1" applyFill="1" applyAlignment="1">
      <alignment horizontal="center" vertical="center"/>
    </xf>
    <xf numFmtId="0" fontId="3" fillId="0" borderId="0" xfId="12" applyFont="1" applyAlignment="1">
      <alignment horizontal="center" vertical="center"/>
    </xf>
    <xf numFmtId="0" fontId="2" fillId="0" borderId="18" xfId="12" applyFont="1" applyBorder="1" applyAlignment="1">
      <alignment horizontal="left" vertical="top" wrapText="1"/>
    </xf>
    <xf numFmtId="0" fontId="3" fillId="0" borderId="18" xfId="12" applyFont="1" applyBorder="1" applyAlignment="1">
      <alignment horizontal="left" vertical="top" wrapText="1" indent="1"/>
    </xf>
    <xf numFmtId="0" fontId="3" fillId="0" borderId="18" xfId="8" applyFont="1" applyBorder="1" applyAlignment="1">
      <alignment vertical="top" wrapText="1"/>
    </xf>
    <xf numFmtId="166" fontId="3" fillId="0" borderId="18" xfId="1" applyNumberFormat="1" applyFont="1" applyFill="1" applyBorder="1" applyAlignment="1">
      <alignment horizontal="center" vertical="top"/>
    </xf>
    <xf numFmtId="0" fontId="3" fillId="0" borderId="18" xfId="0" applyFont="1" applyBorder="1" applyAlignment="1">
      <alignment horizontal="left" vertical="top"/>
    </xf>
    <xf numFmtId="0" fontId="3" fillId="0" borderId="0" xfId="0" applyFont="1" applyAlignment="1">
      <alignment horizontal="left" vertical="top" wrapText="1"/>
    </xf>
    <xf numFmtId="0" fontId="3" fillId="0" borderId="18" xfId="0" applyFont="1" applyBorder="1" applyAlignment="1">
      <alignment horizontal="justify" vertical="top" wrapText="1"/>
    </xf>
    <xf numFmtId="0" fontId="3" fillId="0" borderId="18" xfId="0" applyFont="1" applyBorder="1" applyAlignment="1">
      <alignment horizontal="left" vertical="top" wrapText="1" indent="1"/>
    </xf>
    <xf numFmtId="0" fontId="3" fillId="0" borderId="0" xfId="0" applyFont="1" applyAlignment="1">
      <alignment horizontal="center" vertical="top"/>
    </xf>
    <xf numFmtId="0" fontId="3" fillId="0" borderId="18" xfId="0" applyFont="1" applyBorder="1" applyAlignment="1">
      <alignment horizontal="center" vertical="top"/>
    </xf>
    <xf numFmtId="0" fontId="3" fillId="0" borderId="18" xfId="0" applyFont="1" applyBorder="1" applyAlignment="1">
      <alignment horizontal="left" vertical="top" wrapText="1"/>
    </xf>
    <xf numFmtId="0" fontId="3" fillId="0" borderId="18" xfId="8" quotePrefix="1" applyFont="1" applyBorder="1" applyAlignment="1">
      <alignment horizontal="left" vertical="top"/>
    </xf>
    <xf numFmtId="0" fontId="3" fillId="0" borderId="0" xfId="0" applyFont="1" applyAlignment="1">
      <alignment horizontal="center" vertical="top" wrapText="1"/>
    </xf>
    <xf numFmtId="0" fontId="0" fillId="0" borderId="18" xfId="0" applyBorder="1"/>
    <xf numFmtId="2" fontId="3" fillId="0" borderId="18" xfId="8" quotePrefix="1" applyNumberFormat="1" applyFont="1" applyBorder="1" applyAlignment="1">
      <alignment horizontal="left" vertical="top"/>
    </xf>
    <xf numFmtId="0" fontId="3" fillId="0" borderId="18" xfId="3" applyFont="1" applyBorder="1" applyAlignment="1">
      <alignment horizontal="left" vertical="top" indent="2"/>
    </xf>
    <xf numFmtId="0" fontId="3" fillId="0" borderId="18" xfId="3" applyFont="1" applyBorder="1" applyAlignment="1">
      <alignment vertical="top" wrapText="1"/>
    </xf>
    <xf numFmtId="166" fontId="2" fillId="2" borderId="16" xfId="9" applyNumberFormat="1" applyFont="1" applyFill="1" applyBorder="1" applyAlignment="1">
      <alignment horizontal="center" vertical="center" wrapText="1"/>
    </xf>
    <xf numFmtId="166" fontId="2" fillId="2" borderId="15" xfId="9" applyNumberFormat="1" applyFont="1" applyFill="1" applyBorder="1" applyAlignment="1">
      <alignment horizontal="center" vertical="center" wrapText="1"/>
    </xf>
    <xf numFmtId="166" fontId="2" fillId="0" borderId="11" xfId="9" applyNumberFormat="1" applyFont="1" applyFill="1" applyBorder="1" applyAlignment="1">
      <alignment horizontal="center" vertical="center"/>
    </xf>
    <xf numFmtId="166" fontId="3" fillId="0" borderId="19" xfId="9" applyNumberFormat="1" applyFont="1" applyFill="1" applyBorder="1" applyAlignment="1">
      <alignment horizontal="center" vertical="top"/>
    </xf>
    <xf numFmtId="171" fontId="3" fillId="0" borderId="19" xfId="9" applyNumberFormat="1" applyFont="1" applyFill="1" applyBorder="1" applyAlignment="1">
      <alignment horizontal="center" vertical="top"/>
    </xf>
    <xf numFmtId="168" fontId="3" fillId="0" borderId="19" xfId="11" applyNumberFormat="1" applyFont="1" applyFill="1" applyBorder="1" applyAlignment="1">
      <alignment horizontal="center" vertical="top"/>
    </xf>
    <xf numFmtId="166" fontId="6" fillId="0" borderId="19" xfId="9" applyNumberFormat="1" applyFont="1" applyFill="1" applyBorder="1" applyAlignment="1">
      <alignment horizontal="center" vertical="center"/>
    </xf>
    <xf numFmtId="0" fontId="2" fillId="0" borderId="0" xfId="3" applyFont="1" applyAlignment="1">
      <alignment horizontal="center" vertical="top" wrapText="1"/>
    </xf>
    <xf numFmtId="0" fontId="3" fillId="0" borderId="18" xfId="3" applyFont="1" applyBorder="1" applyAlignment="1">
      <alignment horizontal="justify" vertical="top"/>
    </xf>
    <xf numFmtId="170" fontId="2" fillId="0" borderId="18" xfId="8" quotePrefix="1" applyNumberFormat="1" applyFont="1" applyBorder="1" applyAlignment="1">
      <alignment horizontal="left" vertical="top"/>
    </xf>
    <xf numFmtId="2" fontId="2" fillId="0" borderId="18" xfId="8" applyNumberFormat="1" applyFont="1" applyBorder="1" applyAlignment="1">
      <alignment horizontal="left" vertical="top"/>
    </xf>
    <xf numFmtId="0" fontId="10" fillId="0" borderId="0" xfId="3" applyFont="1" applyAlignment="1">
      <alignment horizontal="center" vertical="top"/>
    </xf>
    <xf numFmtId="0" fontId="2" fillId="0" borderId="0" xfId="3" applyFont="1" applyAlignment="1">
      <alignment horizontal="center" vertical="top"/>
    </xf>
    <xf numFmtId="0" fontId="3" fillId="0" borderId="0" xfId="3" applyFont="1" applyAlignment="1">
      <alignment horizontal="center" vertical="top"/>
    </xf>
    <xf numFmtId="0" fontId="6" fillId="0" borderId="0" xfId="3" applyFont="1" applyAlignment="1">
      <alignment horizontal="center" vertical="top" wrapText="1"/>
    </xf>
    <xf numFmtId="0" fontId="6" fillId="0" borderId="0" xfId="3" applyFont="1" applyAlignment="1">
      <alignment horizontal="center" vertical="top"/>
    </xf>
    <xf numFmtId="0" fontId="2" fillId="0" borderId="18" xfId="3" applyFont="1" applyBorder="1" applyAlignment="1">
      <alignment horizontal="center" vertical="top" wrapText="1"/>
    </xf>
    <xf numFmtId="0" fontId="2" fillId="0" borderId="18" xfId="3" applyFont="1" applyBorder="1" applyAlignment="1">
      <alignment horizontal="center"/>
    </xf>
    <xf numFmtId="0" fontId="3" fillId="0" borderId="0" xfId="10" applyFont="1" applyAlignment="1">
      <alignment horizontal="center" vertical="top" wrapText="1"/>
    </xf>
    <xf numFmtId="0" fontId="2" fillId="0" borderId="18" xfId="10" applyFont="1" applyBorder="1" applyAlignment="1">
      <alignment horizontal="justify" vertical="top" wrapText="1"/>
    </xf>
    <xf numFmtId="0" fontId="3" fillId="0" borderId="0" xfId="10" applyFont="1" applyAlignment="1">
      <alignment horizontal="center" vertical="center"/>
    </xf>
    <xf numFmtId="0" fontId="3" fillId="0" borderId="18" xfId="10" applyFont="1" applyBorder="1" applyAlignment="1">
      <alignment horizontal="justify" vertical="top" wrapText="1"/>
    </xf>
    <xf numFmtId="0" fontId="3" fillId="0" borderId="0" xfId="10" applyFont="1" applyAlignment="1">
      <alignment horizontal="center" vertical="top"/>
    </xf>
    <xf numFmtId="0" fontId="3" fillId="0" borderId="18" xfId="10" applyFont="1" applyBorder="1" applyAlignment="1">
      <alignment horizontal="justify" vertical="top"/>
    </xf>
    <xf numFmtId="0" fontId="3" fillId="0" borderId="18" xfId="10" applyFont="1" applyBorder="1" applyAlignment="1">
      <alignment vertical="top" wrapText="1"/>
    </xf>
    <xf numFmtId="0" fontId="3" fillId="0" borderId="0" xfId="10" applyFont="1" applyAlignment="1">
      <alignment horizontal="center" vertical="center" wrapText="1"/>
    </xf>
    <xf numFmtId="0" fontId="3" fillId="0" borderId="18" xfId="10" applyFont="1" applyBorder="1" applyAlignment="1">
      <alignment horizontal="justify" vertical="center" wrapText="1"/>
    </xf>
    <xf numFmtId="0" fontId="3" fillId="0" borderId="18" xfId="12" applyFont="1" applyBorder="1" applyAlignment="1">
      <alignment horizontal="justify" vertical="top" wrapText="1"/>
    </xf>
    <xf numFmtId="0" fontId="2" fillId="0" borderId="18" xfId="3" applyFont="1" applyBorder="1" applyAlignment="1">
      <alignment horizontal="left" vertical="top" wrapText="1"/>
    </xf>
    <xf numFmtId="0" fontId="2" fillId="0" borderId="0" xfId="10" applyFont="1" applyAlignment="1">
      <alignment horizontal="center" vertical="top" wrapText="1"/>
    </xf>
    <xf numFmtId="0" fontId="3" fillId="0" borderId="18" xfId="3" applyFont="1" applyBorder="1" applyAlignment="1">
      <alignment horizontal="justify" vertical="top" wrapText="1"/>
    </xf>
    <xf numFmtId="3" fontId="3" fillId="0" borderId="28" xfId="8" applyNumberFormat="1" applyFont="1" applyBorder="1" applyAlignment="1">
      <alignment horizontal="center" vertical="top"/>
    </xf>
    <xf numFmtId="0" fontId="0" fillId="0" borderId="28" xfId="0" applyBorder="1"/>
    <xf numFmtId="166" fontId="3" fillId="0" borderId="28" xfId="9" applyNumberFormat="1" applyFont="1" applyFill="1" applyBorder="1" applyAlignment="1">
      <alignment horizontal="center" vertical="top"/>
    </xf>
    <xf numFmtId="0" fontId="3" fillId="0" borderId="18" xfId="3" applyFont="1" applyBorder="1" applyAlignment="1">
      <alignment horizontal="left" vertical="top" wrapText="1"/>
    </xf>
    <xf numFmtId="0" fontId="3" fillId="0" borderId="18" xfId="3" applyFont="1" applyBorder="1" applyAlignment="1">
      <alignment horizontal="left" vertical="top" wrapText="1" indent="1"/>
    </xf>
    <xf numFmtId="0" fontId="3" fillId="0" borderId="18" xfId="3" applyFont="1" applyBorder="1" applyAlignment="1">
      <alignment horizontal="center" vertical="center"/>
    </xf>
    <xf numFmtId="166" fontId="3" fillId="0" borderId="18" xfId="9" applyNumberFormat="1" applyFont="1" applyFill="1" applyBorder="1" applyAlignment="1">
      <alignment horizontal="center" vertical="top"/>
    </xf>
    <xf numFmtId="166" fontId="3" fillId="0" borderId="18" xfId="9" applyNumberFormat="1" applyFont="1" applyFill="1" applyBorder="1" applyAlignment="1">
      <alignment horizontal="center" vertical="center"/>
    </xf>
    <xf numFmtId="166" fontId="3" fillId="0" borderId="19" xfId="9" applyNumberFormat="1" applyFont="1" applyFill="1" applyBorder="1" applyAlignment="1">
      <alignment horizontal="center" vertical="center"/>
    </xf>
    <xf numFmtId="166" fontId="3" fillId="0" borderId="28" xfId="9" applyNumberFormat="1" applyFont="1" applyFill="1" applyBorder="1" applyAlignment="1">
      <alignment horizontal="center" vertical="center"/>
    </xf>
    <xf numFmtId="0" fontId="3" fillId="0" borderId="28" xfId="3" applyFont="1" applyBorder="1" applyAlignment="1">
      <alignment horizontal="left" vertical="top"/>
    </xf>
    <xf numFmtId="0" fontId="3" fillId="0" borderId="28" xfId="3" applyFont="1" applyBorder="1" applyAlignment="1">
      <alignment horizontal="left" vertical="top" wrapText="1"/>
    </xf>
    <xf numFmtId="166" fontId="3" fillId="0" borderId="0" xfId="9" applyNumberFormat="1" applyFont="1" applyFill="1" applyBorder="1" applyAlignment="1">
      <alignment horizontal="center" vertical="center"/>
    </xf>
    <xf numFmtId="0" fontId="6" fillId="0" borderId="18" xfId="3" applyFont="1" applyBorder="1" applyAlignment="1">
      <alignment horizontal="justify" vertical="top" wrapText="1"/>
    </xf>
    <xf numFmtId="0" fontId="3" fillId="0" borderId="0" xfId="12" applyFont="1" applyAlignment="1">
      <alignment horizontal="center" vertical="top" wrapText="1"/>
    </xf>
    <xf numFmtId="0" fontId="2" fillId="0" borderId="0" xfId="12" applyFont="1" applyAlignment="1">
      <alignment horizontal="center" vertical="top" wrapText="1"/>
    </xf>
    <xf numFmtId="0" fontId="3" fillId="0" borderId="18" xfId="3" applyFont="1" applyBorder="1" applyAlignment="1">
      <alignment horizontal="left" vertical="top" wrapText="1" indent="3"/>
    </xf>
    <xf numFmtId="170" fontId="3" fillId="0" borderId="28" xfId="8" quotePrefix="1" applyNumberFormat="1" applyFont="1" applyBorder="1" applyAlignment="1">
      <alignment horizontal="left" vertical="top"/>
    </xf>
    <xf numFmtId="0" fontId="3" fillId="0" borderId="18" xfId="3" applyFont="1" applyBorder="1" applyAlignment="1">
      <alignment horizontal="left" vertical="top" indent="1"/>
    </xf>
    <xf numFmtId="0" fontId="3" fillId="0" borderId="28" xfId="10" applyFont="1" applyBorder="1" applyAlignment="1">
      <alignment horizontal="justify" vertical="top" wrapText="1"/>
    </xf>
    <xf numFmtId="0" fontId="3" fillId="0" borderId="28" xfId="10" applyFont="1" applyBorder="1" applyAlignment="1">
      <alignment horizontal="left" vertical="top" wrapText="1" indent="1"/>
    </xf>
    <xf numFmtId="0" fontId="3" fillId="0" borderId="28" xfId="10" applyFont="1" applyBorder="1" applyAlignment="1">
      <alignment horizontal="left" vertical="top" wrapText="1" indent="2"/>
    </xf>
    <xf numFmtId="0" fontId="3" fillId="0" borderId="18" xfId="10" applyFont="1" applyBorder="1" applyAlignment="1">
      <alignment horizontal="left" vertical="top" wrapText="1" indent="1"/>
    </xf>
    <xf numFmtId="0" fontId="3" fillId="0" borderId="18" xfId="10" applyFont="1" applyBorder="1" applyAlignment="1">
      <alignment horizontal="left" vertical="top" wrapText="1" indent="2"/>
    </xf>
    <xf numFmtId="0" fontId="3" fillId="0" borderId="0" xfId="3" applyFont="1" applyAlignment="1">
      <alignment horizontal="justify" vertical="top" wrapText="1"/>
    </xf>
    <xf numFmtId="3" fontId="3" fillId="0" borderId="0" xfId="3" applyNumberFormat="1" applyFont="1" applyAlignment="1">
      <alignment horizontal="center" vertical="center"/>
    </xf>
    <xf numFmtId="0" fontId="2" fillId="2" borderId="0" xfId="3" applyFont="1" applyFill="1" applyAlignment="1">
      <alignment vertical="center"/>
    </xf>
    <xf numFmtId="166" fontId="2" fillId="2" borderId="0" xfId="9" applyNumberFormat="1" applyFont="1" applyFill="1" applyBorder="1" applyAlignment="1">
      <alignment horizontal="center" vertical="center"/>
    </xf>
    <xf numFmtId="166" fontId="3" fillId="2" borderId="0" xfId="9" applyNumberFormat="1" applyFont="1" applyFill="1" applyBorder="1" applyAlignment="1">
      <alignment horizontal="center" vertical="center"/>
    </xf>
    <xf numFmtId="0" fontId="3" fillId="0" borderId="28" xfId="3" applyFont="1" applyBorder="1" applyAlignment="1">
      <alignment horizontal="left" vertical="top" wrapText="1" indent="2"/>
    </xf>
    <xf numFmtId="44" fontId="3" fillId="0" borderId="18" xfId="9" applyNumberFormat="1" applyFont="1" applyFill="1" applyBorder="1" applyAlignment="1">
      <alignment horizontal="center" vertical="top"/>
    </xf>
    <xf numFmtId="0" fontId="6" fillId="0" borderId="18" xfId="0" applyFont="1" applyBorder="1" applyAlignment="1">
      <alignment horizontal="left" vertical="top" wrapText="1" indent="1"/>
    </xf>
    <xf numFmtId="2" fontId="3" fillId="0" borderId="18" xfId="8" quotePrefix="1" applyNumberFormat="1" applyFont="1" applyBorder="1" applyAlignment="1">
      <alignment horizontal="left" vertical="center" wrapText="1"/>
    </xf>
    <xf numFmtId="0" fontId="3" fillId="0" borderId="18" xfId="8" applyFont="1" applyBorder="1" applyAlignment="1">
      <alignment vertical="center" wrapText="1"/>
    </xf>
    <xf numFmtId="0" fontId="3" fillId="0" borderId="18" xfId="8" applyFont="1" applyBorder="1" applyAlignment="1">
      <alignment horizontal="center" vertical="center"/>
    </xf>
    <xf numFmtId="2" fontId="3" fillId="0" borderId="18" xfId="8" applyNumberFormat="1" applyFont="1" applyBorder="1" applyAlignment="1">
      <alignment horizontal="center" vertical="center"/>
    </xf>
    <xf numFmtId="2" fontId="3" fillId="0" borderId="18" xfId="8" quotePrefix="1" applyNumberFormat="1" applyFont="1" applyBorder="1" applyAlignment="1">
      <alignment horizontal="center" vertical="center"/>
    </xf>
    <xf numFmtId="0" fontId="3" fillId="0" borderId="18" xfId="8" applyFont="1" applyBorder="1" applyAlignment="1">
      <alignment horizontal="left" vertical="center" wrapText="1" indent="1"/>
    </xf>
    <xf numFmtId="0" fontId="3" fillId="0" borderId="0" xfId="0" applyFont="1" applyAlignment="1">
      <alignment horizontal="center" vertical="center"/>
    </xf>
    <xf numFmtId="0" fontId="3" fillId="0" borderId="0" xfId="12" applyFont="1" applyAlignment="1">
      <alignment horizontal="left" vertical="top" wrapText="1"/>
    </xf>
    <xf numFmtId="0" fontId="3" fillId="0" borderId="18" xfId="12" applyFont="1" applyBorder="1" applyAlignment="1">
      <alignment horizontal="left" vertical="top" wrapText="1" indent="2"/>
    </xf>
    <xf numFmtId="0" fontId="3" fillId="0" borderId="18" xfId="0" applyFont="1" applyBorder="1" applyAlignment="1">
      <alignment horizontal="left" vertical="center" wrapText="1" indent="1"/>
    </xf>
    <xf numFmtId="0" fontId="3" fillId="0" borderId="18" xfId="84" applyFont="1" applyBorder="1" applyAlignment="1">
      <alignment horizontal="left" wrapText="1"/>
    </xf>
    <xf numFmtId="3" fontId="3" fillId="0" borderId="18" xfId="84" applyNumberFormat="1" applyFont="1" applyBorder="1" applyAlignment="1">
      <alignment horizontal="center" vertical="top"/>
    </xf>
    <xf numFmtId="0" fontId="3" fillId="0" borderId="18" xfId="0" applyFont="1" applyBorder="1" applyAlignment="1">
      <alignment horizontal="center" vertical="top" wrapText="1"/>
    </xf>
    <xf numFmtId="44" fontId="3" fillId="0" borderId="28" xfId="9" applyNumberFormat="1" applyFont="1" applyFill="1" applyBorder="1" applyAlignment="1">
      <alignment horizontal="center" vertical="top"/>
    </xf>
    <xf numFmtId="0" fontId="3" fillId="0" borderId="28" xfId="3" applyFont="1" applyBorder="1" applyAlignment="1">
      <alignment vertical="top" wrapText="1"/>
    </xf>
    <xf numFmtId="0" fontId="3" fillId="0" borderId="28" xfId="3" applyFont="1" applyBorder="1" applyAlignment="1">
      <alignment horizontal="center" vertical="top"/>
    </xf>
    <xf numFmtId="0" fontId="3" fillId="0" borderId="28" xfId="3" applyFont="1" applyBorder="1" applyAlignment="1">
      <alignment horizontal="left" vertical="top" wrapText="1" indent="1"/>
    </xf>
    <xf numFmtId="0" fontId="3" fillId="0" borderId="28" xfId="10" applyFont="1" applyBorder="1" applyAlignment="1">
      <alignment horizontal="left" vertical="top" wrapText="1"/>
    </xf>
    <xf numFmtId="0" fontId="3" fillId="0" borderId="28" xfId="3" applyFont="1" applyBorder="1" applyAlignment="1">
      <alignment horizontal="justify" vertical="top"/>
    </xf>
    <xf numFmtId="0" fontId="2" fillId="0" borderId="28" xfId="3" applyFont="1" applyBorder="1" applyAlignment="1">
      <alignment horizontal="left" vertical="top"/>
    </xf>
    <xf numFmtId="0" fontId="2" fillId="0" borderId="28" xfId="3" applyFont="1" applyBorder="1" applyAlignment="1">
      <alignment horizontal="justify" vertical="top" wrapText="1"/>
    </xf>
    <xf numFmtId="166" fontId="2" fillId="0" borderId="28" xfId="9" applyNumberFormat="1" applyFont="1" applyFill="1" applyBorder="1" applyAlignment="1">
      <alignment horizontal="center" vertical="center"/>
    </xf>
    <xf numFmtId="166" fontId="31" fillId="0" borderId="28" xfId="9" applyNumberFormat="1" applyFont="1" applyFill="1" applyBorder="1" applyAlignment="1">
      <alignment horizontal="center" vertical="center"/>
    </xf>
    <xf numFmtId="165" fontId="3" fillId="0" borderId="19" xfId="1" applyFont="1" applyFill="1" applyBorder="1" applyAlignment="1">
      <alignment horizontal="center" vertical="top"/>
    </xf>
    <xf numFmtId="165" fontId="2" fillId="2" borderId="21" xfId="1" applyFont="1" applyFill="1" applyBorder="1" applyAlignment="1">
      <alignment horizontal="center" vertical="center"/>
    </xf>
    <xf numFmtId="165" fontId="3" fillId="0" borderId="0" xfId="1" applyFont="1" applyFill="1" applyBorder="1" applyAlignment="1">
      <alignment horizontal="center" vertical="center"/>
    </xf>
    <xf numFmtId="0" fontId="2" fillId="0" borderId="28" xfId="10" applyFont="1" applyBorder="1" applyAlignment="1">
      <alignment horizontal="justify" vertical="top" wrapText="1"/>
    </xf>
    <xf numFmtId="0" fontId="6" fillId="0" borderId="0" xfId="3" applyFont="1" applyAlignment="1">
      <alignment vertical="top"/>
    </xf>
    <xf numFmtId="3" fontId="6" fillId="0" borderId="18" xfId="8" applyNumberFormat="1" applyFont="1" applyBorder="1" applyAlignment="1">
      <alignment horizontal="center" vertical="top"/>
    </xf>
    <xf numFmtId="165" fontId="3" fillId="2" borderId="0" xfId="1" applyFont="1" applyFill="1" applyBorder="1" applyAlignment="1">
      <alignment vertical="top"/>
    </xf>
    <xf numFmtId="0" fontId="3" fillId="0" borderId="39" xfId="3" applyFont="1" applyBorder="1" applyAlignment="1">
      <alignment horizontal="center" vertical="center" wrapText="1"/>
    </xf>
    <xf numFmtId="0" fontId="2" fillId="0" borderId="39" xfId="3" applyFont="1" applyBorder="1" applyAlignment="1">
      <alignment horizontal="justify" vertical="top" wrapText="1"/>
    </xf>
    <xf numFmtId="166" fontId="3" fillId="0" borderId="0" xfId="9" applyNumberFormat="1" applyFont="1" applyFill="1" applyBorder="1" applyAlignment="1">
      <alignment horizontal="left" vertical="top"/>
    </xf>
    <xf numFmtId="2" fontId="3" fillId="0" borderId="0" xfId="9" applyNumberFormat="1" applyFont="1" applyFill="1" applyBorder="1" applyAlignment="1">
      <alignment horizontal="center" vertical="center"/>
    </xf>
    <xf numFmtId="166" fontId="3" fillId="0" borderId="0" xfId="9" quotePrefix="1" applyNumberFormat="1" applyFont="1" applyFill="1" applyBorder="1" applyAlignment="1">
      <alignment horizontal="center" vertical="center"/>
    </xf>
    <xf numFmtId="166" fontId="3" fillId="0" borderId="0" xfId="9" applyNumberFormat="1" applyFont="1" applyFill="1" applyBorder="1" applyAlignment="1">
      <alignment vertical="center"/>
    </xf>
    <xf numFmtId="43" fontId="3" fillId="0" borderId="0" xfId="3" applyNumberFormat="1" applyFont="1" applyAlignment="1">
      <alignment vertical="top"/>
    </xf>
    <xf numFmtId="9" fontId="3" fillId="0" borderId="18" xfId="8" applyNumberFormat="1" applyFont="1" applyBorder="1" applyAlignment="1">
      <alignment horizontal="center" vertical="top"/>
    </xf>
    <xf numFmtId="2" fontId="3" fillId="0" borderId="0" xfId="9" applyNumberFormat="1" applyFont="1" applyFill="1" applyBorder="1" applyAlignment="1">
      <alignment horizontal="left" vertical="center"/>
    </xf>
    <xf numFmtId="0" fontId="3" fillId="0" borderId="40" xfId="0" applyFont="1" applyBorder="1" applyAlignment="1">
      <alignment horizontal="justify" vertical="top" wrapText="1"/>
    </xf>
    <xf numFmtId="0" fontId="3" fillId="0" borderId="40" xfId="3" applyFont="1" applyBorder="1" applyAlignment="1">
      <alignment horizontal="left" vertical="top" wrapText="1" indent="2"/>
    </xf>
    <xf numFmtId="166" fontId="2" fillId="0" borderId="19" xfId="9" applyNumberFormat="1" applyFont="1" applyFill="1" applyBorder="1" applyAlignment="1">
      <alignment horizontal="center" vertical="center"/>
    </xf>
    <xf numFmtId="166" fontId="2" fillId="0" borderId="40" xfId="9" applyNumberFormat="1" applyFont="1" applyFill="1" applyBorder="1" applyAlignment="1">
      <alignment horizontal="center" vertical="center"/>
    </xf>
    <xf numFmtId="166" fontId="3" fillId="0" borderId="40" xfId="9" applyNumberFormat="1" applyFont="1" applyFill="1" applyBorder="1" applyAlignment="1">
      <alignment horizontal="center" vertical="center"/>
    </xf>
    <xf numFmtId="166" fontId="3" fillId="0" borderId="40" xfId="9" applyNumberFormat="1" applyFont="1" applyFill="1" applyBorder="1" applyAlignment="1">
      <alignment horizontal="center" vertical="top"/>
    </xf>
    <xf numFmtId="0" fontId="3" fillId="0" borderId="40" xfId="0" applyFont="1" applyBorder="1" applyAlignment="1">
      <alignment horizontal="center" vertical="top"/>
    </xf>
    <xf numFmtId="166" fontId="3" fillId="0" borderId="19" xfId="1" applyNumberFormat="1" applyFont="1" applyFill="1" applyBorder="1" applyAlignment="1">
      <alignment horizontal="center" vertical="top"/>
    </xf>
    <xf numFmtId="3" fontId="3" fillId="0" borderId="41" xfId="8" applyNumberFormat="1" applyFont="1" applyBorder="1" applyAlignment="1">
      <alignment horizontal="center" vertical="top"/>
    </xf>
    <xf numFmtId="170" fontId="3" fillId="0" borderId="40" xfId="8" quotePrefix="1" applyNumberFormat="1" applyFont="1" applyBorder="1" applyAlignment="1">
      <alignment horizontal="left" vertical="top"/>
    </xf>
    <xf numFmtId="0" fontId="3" fillId="0" borderId="40" xfId="10" applyFont="1" applyBorder="1" applyAlignment="1">
      <alignment horizontal="left" vertical="top" wrapText="1" indent="1"/>
    </xf>
    <xf numFmtId="165" fontId="3" fillId="0" borderId="13" xfId="1" applyFont="1" applyFill="1" applyBorder="1" applyAlignment="1">
      <alignment horizontal="center" vertical="center"/>
    </xf>
    <xf numFmtId="165" fontId="2" fillId="0" borderId="19" xfId="1" applyFont="1" applyFill="1" applyBorder="1" applyAlignment="1">
      <alignment horizontal="center" vertical="center"/>
    </xf>
    <xf numFmtId="165" fontId="3" fillId="0" borderId="19" xfId="1" applyFont="1" applyFill="1" applyBorder="1" applyAlignment="1">
      <alignment horizontal="center" vertical="center"/>
    </xf>
    <xf numFmtId="165" fontId="3" fillId="0" borderId="40" xfId="1" applyFont="1" applyFill="1" applyBorder="1" applyAlignment="1">
      <alignment horizontal="center" vertical="top"/>
    </xf>
    <xf numFmtId="165" fontId="6" fillId="0" borderId="19" xfId="1" applyFont="1" applyFill="1" applyBorder="1" applyAlignment="1">
      <alignment horizontal="center" vertical="center"/>
    </xf>
    <xf numFmtId="165" fontId="3" fillId="0" borderId="0" xfId="1" applyFont="1" applyFill="1" applyAlignment="1">
      <alignment horizontal="center" vertical="center"/>
    </xf>
    <xf numFmtId="165" fontId="2" fillId="0" borderId="11" xfId="1" applyFont="1" applyFill="1" applyBorder="1" applyAlignment="1">
      <alignment horizontal="center" vertical="center"/>
    </xf>
    <xf numFmtId="165" fontId="2" fillId="0" borderId="18" xfId="1" applyFont="1" applyFill="1" applyBorder="1" applyAlignment="1">
      <alignment horizontal="center" vertical="center"/>
    </xf>
    <xf numFmtId="165" fontId="3" fillId="0" borderId="18" xfId="1" applyFont="1" applyFill="1" applyBorder="1" applyAlignment="1">
      <alignment horizontal="center" vertical="center"/>
    </xf>
    <xf numFmtId="165" fontId="3" fillId="0" borderId="18" xfId="1" applyFont="1" applyFill="1" applyBorder="1" applyAlignment="1">
      <alignment horizontal="center" vertical="top"/>
    </xf>
    <xf numFmtId="3" fontId="3" fillId="0" borderId="26" xfId="8" applyNumberFormat="1" applyFont="1" applyBorder="1" applyAlignment="1">
      <alignment horizontal="center" vertical="top"/>
    </xf>
    <xf numFmtId="0" fontId="3" fillId="0" borderId="41" xfId="3" applyFont="1" applyBorder="1" applyAlignment="1">
      <alignment horizontal="center" vertical="top"/>
    </xf>
    <xf numFmtId="0" fontId="3" fillId="0" borderId="41" xfId="0" applyFont="1" applyBorder="1" applyAlignment="1">
      <alignment horizontal="center" vertical="top"/>
    </xf>
    <xf numFmtId="0" fontId="3" fillId="0" borderId="41" xfId="3" applyFont="1" applyBorder="1" applyAlignment="1">
      <alignment horizontal="center" vertical="center"/>
    </xf>
    <xf numFmtId="44" fontId="3" fillId="0" borderId="19" xfId="9" applyNumberFormat="1" applyFont="1" applyFill="1" applyBorder="1" applyAlignment="1">
      <alignment horizontal="center" vertical="top"/>
    </xf>
    <xf numFmtId="172" fontId="3" fillId="0" borderId="19" xfId="9" applyNumberFormat="1" applyFont="1" applyFill="1" applyBorder="1" applyAlignment="1">
      <alignment horizontal="center" vertical="top"/>
    </xf>
    <xf numFmtId="171" fontId="3" fillId="0" borderId="40" xfId="9" applyNumberFormat="1" applyFont="1" applyFill="1" applyBorder="1" applyAlignment="1">
      <alignment horizontal="center" vertical="top"/>
    </xf>
    <xf numFmtId="168" fontId="3" fillId="0" borderId="40" xfId="11" applyNumberFormat="1" applyFont="1" applyFill="1" applyBorder="1" applyAlignment="1">
      <alignment horizontal="center" vertical="top"/>
    </xf>
    <xf numFmtId="166" fontId="6" fillId="0" borderId="40" xfId="9" applyNumberFormat="1" applyFont="1" applyFill="1" applyBorder="1" applyAlignment="1">
      <alignment horizontal="center" vertical="center"/>
    </xf>
    <xf numFmtId="3" fontId="3" fillId="0" borderId="18" xfId="3" applyNumberFormat="1" applyFont="1" applyBorder="1" applyAlignment="1">
      <alignment horizontal="center" vertical="top"/>
    </xf>
    <xf numFmtId="0" fontId="10" fillId="0" borderId="18" xfId="3" applyFont="1" applyBorder="1" applyAlignment="1">
      <alignment horizontal="center" vertical="top"/>
    </xf>
    <xf numFmtId="165" fontId="2" fillId="2" borderId="16" xfId="1" applyFont="1" applyFill="1" applyBorder="1" applyAlignment="1">
      <alignment horizontal="center" vertical="center" wrapText="1"/>
    </xf>
    <xf numFmtId="3" fontId="3" fillId="12" borderId="0" xfId="8" applyNumberFormat="1" applyFont="1" applyFill="1" applyAlignment="1">
      <alignment horizontal="center" vertical="top"/>
    </xf>
    <xf numFmtId="3" fontId="3" fillId="0" borderId="40" xfId="8" applyNumberFormat="1" applyFont="1" applyBorder="1" applyAlignment="1">
      <alignment horizontal="center" vertical="top"/>
    </xf>
    <xf numFmtId="0" fontId="3" fillId="0" borderId="40" xfId="3" applyFont="1" applyBorder="1" applyAlignment="1">
      <alignment horizontal="left" vertical="top" wrapText="1" indent="1"/>
    </xf>
    <xf numFmtId="0" fontId="3" fillId="0" borderId="40" xfId="3" applyFont="1" applyBorder="1" applyAlignment="1">
      <alignment horizontal="left" vertical="top"/>
    </xf>
    <xf numFmtId="0" fontId="3" fillId="0" borderId="40" xfId="3" applyFont="1" applyBorder="1" applyAlignment="1">
      <alignment horizontal="justify" vertical="top" wrapText="1"/>
    </xf>
    <xf numFmtId="0" fontId="3" fillId="0" borderId="40" xfId="3" applyFont="1" applyBorder="1" applyAlignment="1">
      <alignment horizontal="left" vertical="top" wrapText="1"/>
    </xf>
    <xf numFmtId="166" fontId="3" fillId="0" borderId="40" xfId="1" applyNumberFormat="1" applyFont="1" applyFill="1" applyBorder="1" applyAlignment="1">
      <alignment horizontal="center" vertical="top"/>
    </xf>
    <xf numFmtId="0" fontId="3" fillId="0" borderId="40" xfId="3" applyFont="1" applyBorder="1" applyAlignment="1">
      <alignment horizontal="center" vertical="center"/>
    </xf>
    <xf numFmtId="0" fontId="32" fillId="0" borderId="0" xfId="0" applyFont="1" applyAlignment="1">
      <alignment horizontal="justify" vertical="center" wrapText="1"/>
    </xf>
    <xf numFmtId="38" fontId="32" fillId="0" borderId="0" xfId="0" applyNumberFormat="1" applyFont="1" applyAlignment="1">
      <alignment horizontal="center" vertical="center"/>
    </xf>
    <xf numFmtId="38" fontId="32" fillId="0" borderId="19" xfId="0" applyNumberFormat="1" applyFont="1" applyBorder="1" applyAlignment="1">
      <alignment horizontal="center" vertical="center"/>
    </xf>
    <xf numFmtId="0" fontId="32" fillId="0" borderId="19" xfId="0" applyFont="1" applyBorder="1" applyAlignment="1">
      <alignment horizontal="center" vertical="center"/>
    </xf>
    <xf numFmtId="44" fontId="32" fillId="0" borderId="45" xfId="0" applyNumberFormat="1" applyFont="1" applyBorder="1" applyAlignment="1">
      <alignment vertical="center"/>
    </xf>
    <xf numFmtId="44" fontId="32" fillId="0" borderId="0" xfId="0" applyNumberFormat="1" applyFont="1" applyAlignment="1">
      <alignment vertical="center"/>
    </xf>
    <xf numFmtId="0" fontId="3" fillId="0" borderId="2" xfId="2" applyFont="1" applyBorder="1" applyAlignment="1">
      <alignment horizontal="center" vertical="center"/>
    </xf>
    <xf numFmtId="0" fontId="3" fillId="0" borderId="2" xfId="2" applyFont="1" applyBorder="1" applyAlignment="1">
      <alignment vertical="center" wrapText="1"/>
    </xf>
    <xf numFmtId="38" fontId="33" fillId="0" borderId="40" xfId="0" applyNumberFormat="1" applyFont="1" applyBorder="1" applyAlignment="1">
      <alignment horizontal="center" vertical="center"/>
    </xf>
    <xf numFmtId="0" fontId="33" fillId="0" borderId="40" xfId="0" applyFont="1" applyBorder="1" applyAlignment="1">
      <alignment horizontal="center" vertical="center"/>
    </xf>
    <xf numFmtId="0" fontId="33" fillId="0" borderId="40" xfId="0" applyFont="1" applyBorder="1" applyAlignment="1">
      <alignment horizontal="justify" vertical="center" wrapText="1"/>
    </xf>
    <xf numFmtId="0" fontId="33" fillId="0" borderId="46" xfId="0" applyFont="1" applyBorder="1" applyAlignment="1">
      <alignment horizontal="justify" vertical="center" wrapText="1"/>
    </xf>
    <xf numFmtId="0" fontId="32" fillId="0" borderId="0" xfId="0" applyFont="1" applyAlignment="1">
      <alignment horizontal="center" vertical="center"/>
    </xf>
    <xf numFmtId="44" fontId="33" fillId="0" borderId="40" xfId="0" applyNumberFormat="1" applyFont="1" applyBorder="1" applyAlignment="1">
      <alignment vertical="center"/>
    </xf>
    <xf numFmtId="0" fontId="34" fillId="0" borderId="40" xfId="0" applyFont="1" applyBorder="1" applyAlignment="1">
      <alignment horizontal="justify" vertical="center" wrapText="1"/>
    </xf>
    <xf numFmtId="0" fontId="35" fillId="0" borderId="40" xfId="0" applyFont="1" applyBorder="1" applyAlignment="1">
      <alignment horizontal="justify" vertical="center" wrapText="1"/>
    </xf>
    <xf numFmtId="0" fontId="35" fillId="0" borderId="40" xfId="0" applyFont="1" applyBorder="1" applyAlignment="1">
      <alignment horizontal="justify" wrapText="1"/>
    </xf>
    <xf numFmtId="0" fontId="33" fillId="0" borderId="40" xfId="0" applyFont="1" applyBorder="1" applyAlignment="1">
      <alignment horizontal="center"/>
    </xf>
    <xf numFmtId="0" fontId="33" fillId="0" borderId="40" xfId="0" applyFont="1" applyBorder="1" applyAlignment="1">
      <alignment horizontal="justify" wrapText="1"/>
    </xf>
    <xf numFmtId="38" fontId="33" fillId="0" borderId="40" xfId="0" applyNumberFormat="1" applyFont="1" applyBorder="1" applyAlignment="1">
      <alignment horizontal="center"/>
    </xf>
    <xf numFmtId="3" fontId="6" fillId="0" borderId="28" xfId="8" applyNumberFormat="1" applyFont="1" applyBorder="1" applyAlignment="1">
      <alignment horizontal="center" vertical="top"/>
    </xf>
    <xf numFmtId="0" fontId="6" fillId="0" borderId="18" xfId="3" applyFont="1" applyBorder="1" applyAlignment="1">
      <alignment horizontal="center" vertical="top"/>
    </xf>
    <xf numFmtId="3" fontId="3" fillId="0" borderId="18" xfId="8" applyNumberFormat="1" applyFont="1" applyBorder="1" applyAlignment="1">
      <alignment horizontal="center" vertical="center"/>
    </xf>
    <xf numFmtId="3" fontId="3" fillId="0" borderId="28" xfId="8" applyNumberFormat="1" applyFont="1" applyBorder="1" applyAlignment="1">
      <alignment horizontal="center" vertical="center"/>
    </xf>
    <xf numFmtId="3" fontId="6" fillId="0" borderId="28" xfId="8" applyNumberFormat="1" applyFont="1" applyBorder="1" applyAlignment="1">
      <alignment horizontal="center" vertical="center"/>
    </xf>
    <xf numFmtId="0" fontId="2" fillId="0" borderId="28" xfId="3" applyFont="1" applyBorder="1" applyAlignment="1">
      <alignment horizontal="center" vertical="center"/>
    </xf>
    <xf numFmtId="165" fontId="3" fillId="0" borderId="0" xfId="1" applyFont="1" applyFill="1" applyBorder="1" applyAlignment="1">
      <alignment horizontal="center" vertical="top"/>
    </xf>
    <xf numFmtId="2" fontId="3" fillId="12" borderId="0" xfId="8" applyNumberFormat="1" applyFont="1" applyFill="1" applyAlignment="1">
      <alignment horizontal="center" vertical="top"/>
    </xf>
    <xf numFmtId="2" fontId="3" fillId="0" borderId="0" xfId="3" applyNumberFormat="1" applyFont="1" applyAlignment="1">
      <alignment horizontal="left" vertical="center"/>
    </xf>
    <xf numFmtId="2" fontId="3" fillId="0" borderId="0" xfId="3" applyNumberFormat="1" applyFont="1" applyAlignment="1">
      <alignment horizontal="right" vertical="top"/>
    </xf>
    <xf numFmtId="2" fontId="6" fillId="0" borderId="0" xfId="3" applyNumberFormat="1" applyFont="1" applyAlignment="1">
      <alignment horizontal="right" vertical="top"/>
    </xf>
    <xf numFmtId="2" fontId="3" fillId="0" borderId="0" xfId="9" applyNumberFormat="1" applyFont="1" applyFill="1" applyBorder="1" applyAlignment="1">
      <alignment horizontal="right" vertical="center"/>
    </xf>
    <xf numFmtId="165" fontId="37" fillId="2" borderId="21" xfId="1" applyFont="1" applyFill="1" applyBorder="1" applyAlignment="1">
      <alignment horizontal="center" vertical="center"/>
    </xf>
    <xf numFmtId="3" fontId="3" fillId="0" borderId="28" xfId="3" applyNumberFormat="1" applyFont="1" applyBorder="1" applyAlignment="1">
      <alignment horizontal="center" vertical="top"/>
    </xf>
    <xf numFmtId="3" fontId="3" fillId="0" borderId="0" xfId="8" applyNumberFormat="1" applyFont="1" applyAlignment="1">
      <alignment horizontal="center" vertical="top"/>
    </xf>
    <xf numFmtId="169" fontId="3" fillId="0" borderId="0" xfId="8" applyNumberFormat="1" applyFont="1" applyAlignment="1">
      <alignment horizontal="center" vertical="top"/>
    </xf>
    <xf numFmtId="0" fontId="3" fillId="0" borderId="23" xfId="2" applyFont="1" applyBorder="1" applyAlignment="1">
      <alignment horizontal="center" vertical="center"/>
    </xf>
    <xf numFmtId="0" fontId="3" fillId="0" borderId="40" xfId="10" applyFont="1" applyBorder="1" applyAlignment="1">
      <alignment horizontal="justify" vertical="top" wrapText="1"/>
    </xf>
    <xf numFmtId="166" fontId="3" fillId="0" borderId="18" xfId="1" applyNumberFormat="1" applyFont="1" applyFill="1" applyBorder="1" applyAlignment="1">
      <alignment horizontal="right" vertical="center"/>
    </xf>
    <xf numFmtId="3" fontId="6" fillId="0" borderId="41" xfId="8" applyNumberFormat="1" applyFont="1" applyBorder="1" applyAlignment="1">
      <alignment horizontal="center" vertical="top"/>
    </xf>
    <xf numFmtId="38" fontId="33" fillId="0" borderId="17" xfId="0" applyNumberFormat="1" applyFont="1" applyBorder="1" applyAlignment="1">
      <alignment horizontal="center" vertical="center"/>
    </xf>
    <xf numFmtId="0" fontId="33" fillId="0" borderId="17" xfId="0" applyFont="1" applyBorder="1" applyAlignment="1">
      <alignment horizontal="center" vertical="center"/>
    </xf>
    <xf numFmtId="38" fontId="33" fillId="0" borderId="46" xfId="0" applyNumberFormat="1" applyFont="1" applyBorder="1" applyAlignment="1">
      <alignment horizontal="center" vertical="center"/>
    </xf>
    <xf numFmtId="0" fontId="33" fillId="0" borderId="17" xfId="0" applyFont="1" applyBorder="1" applyAlignment="1">
      <alignment horizontal="justify" vertical="center" wrapText="1"/>
    </xf>
    <xf numFmtId="44" fontId="33" fillId="0" borderId="17" xfId="0" applyNumberFormat="1" applyFont="1" applyBorder="1" applyAlignment="1">
      <alignment vertical="center"/>
    </xf>
    <xf numFmtId="0" fontId="33" fillId="0" borderId="46" xfId="0" applyFont="1" applyBorder="1" applyAlignment="1">
      <alignment horizontal="center" vertical="center"/>
    </xf>
    <xf numFmtId="0" fontId="3" fillId="0" borderId="40" xfId="0" applyFont="1" applyBorder="1" applyAlignment="1">
      <alignment horizontal="left" vertical="top" wrapText="1" indent="1"/>
    </xf>
    <xf numFmtId="0" fontId="3" fillId="0" borderId="40" xfId="3" applyFont="1" applyBorder="1" applyAlignment="1">
      <alignment horizontal="center" vertical="top"/>
    </xf>
    <xf numFmtId="44" fontId="33" fillId="0" borderId="40" xfId="0" applyNumberFormat="1" applyFont="1" applyBorder="1"/>
    <xf numFmtId="0" fontId="35" fillId="2" borderId="15" xfId="3" applyFont="1" applyFill="1" applyBorder="1" applyAlignment="1">
      <alignment horizontal="center" vertical="center"/>
    </xf>
    <xf numFmtId="49" fontId="35" fillId="0" borderId="26" xfId="2" applyNumberFormat="1" applyFont="1" applyBorder="1"/>
    <xf numFmtId="0" fontId="35" fillId="0" borderId="44" xfId="2" applyFont="1" applyBorder="1"/>
    <xf numFmtId="0" fontId="33" fillId="0" borderId="44" xfId="3" applyFont="1" applyBorder="1" applyAlignment="1">
      <alignment horizontal="center" vertical="center"/>
    </xf>
    <xf numFmtId="3" fontId="33" fillId="0" borderId="44" xfId="3" applyNumberFormat="1" applyFont="1" applyBorder="1" applyAlignment="1">
      <alignment horizontal="center" vertical="center"/>
    </xf>
    <xf numFmtId="165" fontId="40" fillId="0" borderId="11" xfId="1" applyFont="1" applyFill="1" applyBorder="1" applyAlignment="1">
      <alignment horizontal="right" vertical="center"/>
    </xf>
    <xf numFmtId="0" fontId="8" fillId="0" borderId="0" xfId="0" applyFont="1"/>
    <xf numFmtId="0" fontId="35" fillId="0" borderId="12" xfId="3" applyFont="1" applyBorder="1" applyAlignment="1">
      <alignment horizontal="left" vertical="center"/>
    </xf>
    <xf numFmtId="0" fontId="33" fillId="0" borderId="13" xfId="3" applyFont="1" applyBorder="1" applyAlignment="1">
      <alignment horizontal="left" vertical="center" wrapText="1"/>
    </xf>
    <xf numFmtId="0" fontId="33" fillId="0" borderId="13" xfId="3" applyFont="1" applyBorder="1" applyAlignment="1">
      <alignment horizontal="justify" vertical="center" wrapText="1"/>
    </xf>
    <xf numFmtId="0" fontId="33" fillId="0" borderId="13" xfId="3" applyFont="1" applyBorder="1" applyAlignment="1">
      <alignment horizontal="center" vertical="center"/>
    </xf>
    <xf numFmtId="3" fontId="33" fillId="0" borderId="13" xfId="3" applyNumberFormat="1" applyFont="1" applyBorder="1" applyAlignment="1">
      <alignment horizontal="center" vertical="center"/>
    </xf>
    <xf numFmtId="165" fontId="33" fillId="0" borderId="14" xfId="1" applyFont="1" applyFill="1" applyBorder="1" applyAlignment="1">
      <alignment horizontal="right" vertical="center"/>
    </xf>
    <xf numFmtId="165" fontId="35" fillId="2" borderId="15" xfId="1" applyFont="1" applyFill="1" applyBorder="1" applyAlignment="1">
      <alignment horizontal="center" vertical="center"/>
    </xf>
    <xf numFmtId="38" fontId="33" fillId="0" borderId="40" xfId="0" applyNumberFormat="1" applyFont="1" applyBorder="1" applyAlignment="1">
      <alignment horizontal="right" vertical="center"/>
    </xf>
    <xf numFmtId="8" fontId="33" fillId="0" borderId="40" xfId="0" applyNumberFormat="1" applyFont="1" applyBorder="1" applyAlignment="1">
      <alignment horizontal="right" vertical="center"/>
    </xf>
    <xf numFmtId="44" fontId="33" fillId="0" borderId="40" xfId="0" applyNumberFormat="1" applyFont="1" applyBorder="1" applyAlignment="1">
      <alignment horizontal="right" vertical="center"/>
    </xf>
    <xf numFmtId="38" fontId="33" fillId="0" borderId="46" xfId="0" applyNumberFormat="1" applyFont="1" applyBorder="1" applyAlignment="1">
      <alignment horizontal="right" vertical="center"/>
    </xf>
    <xf numFmtId="8" fontId="33" fillId="0" borderId="46" xfId="0" applyNumberFormat="1" applyFont="1" applyBorder="1" applyAlignment="1">
      <alignment horizontal="right" vertical="center"/>
    </xf>
    <xf numFmtId="44" fontId="33" fillId="0" borderId="46" xfId="0" applyNumberFormat="1" applyFont="1" applyBorder="1" applyAlignment="1">
      <alignment horizontal="right" vertical="center"/>
    </xf>
    <xf numFmtId="38" fontId="33" fillId="0" borderId="40" xfId="0" applyNumberFormat="1" applyFont="1" applyBorder="1" applyAlignment="1">
      <alignment horizontal="right"/>
    </xf>
    <xf numFmtId="0" fontId="33" fillId="0" borderId="40" xfId="0" applyFont="1" applyBorder="1" applyAlignment="1">
      <alignment horizontal="center" wrapText="1"/>
    </xf>
    <xf numFmtId="0" fontId="36" fillId="0" borderId="40" xfId="0" applyFont="1" applyBorder="1" applyAlignment="1">
      <alignment horizontal="justify" wrapText="1"/>
    </xf>
    <xf numFmtId="38" fontId="33" fillId="0" borderId="40" xfId="0" applyNumberFormat="1" applyFont="1" applyBorder="1" applyAlignment="1">
      <alignment vertical="center"/>
    </xf>
    <xf numFmtId="165" fontId="33" fillId="0" borderId="19" xfId="1" applyFont="1" applyFill="1" applyBorder="1" applyAlignment="1">
      <alignment horizontal="center"/>
    </xf>
    <xf numFmtId="165" fontId="33" fillId="0" borderId="18" xfId="1" applyFont="1" applyFill="1" applyBorder="1" applyAlignment="1">
      <alignment horizontal="center"/>
    </xf>
    <xf numFmtId="165" fontId="33" fillId="0" borderId="19" xfId="1" applyFont="1" applyFill="1" applyBorder="1" applyAlignment="1">
      <alignment horizontal="center" vertical="top"/>
    </xf>
    <xf numFmtId="49" fontId="2" fillId="0" borderId="47" xfId="2" applyNumberFormat="1" applyFont="1" applyBorder="1" applyAlignment="1">
      <alignment horizontal="center" wrapText="1"/>
    </xf>
    <xf numFmtId="49" fontId="2" fillId="0" borderId="48" xfId="2" applyNumberFormat="1" applyFont="1" applyBorder="1" applyAlignment="1">
      <alignment horizontal="center" wrapText="1"/>
    </xf>
    <xf numFmtId="165" fontId="9" fillId="0" borderId="48" xfId="1" applyFont="1" applyFill="1" applyBorder="1" applyAlignment="1">
      <alignment horizontal="right" vertical="center"/>
    </xf>
    <xf numFmtId="165" fontId="9" fillId="0" borderId="49" xfId="1" applyFont="1" applyFill="1" applyBorder="1" applyAlignment="1">
      <alignment horizontal="right" vertical="center"/>
    </xf>
    <xf numFmtId="0" fontId="2" fillId="2" borderId="25" xfId="2" applyFont="1" applyFill="1" applyBorder="1" applyAlignment="1">
      <alignment horizontal="center" vertical="center"/>
    </xf>
    <xf numFmtId="0" fontId="2" fillId="2" borderId="1" xfId="2" applyFont="1" applyFill="1" applyBorder="1" applyAlignment="1">
      <alignment horizontal="center" vertical="center"/>
    </xf>
    <xf numFmtId="49" fontId="2" fillId="0" borderId="0" xfId="2" applyNumberFormat="1" applyFont="1" applyAlignment="1">
      <alignment horizontal="center"/>
    </xf>
    <xf numFmtId="0" fontId="2" fillId="0" borderId="0" xfId="2" applyFont="1" applyAlignment="1">
      <alignment horizontal="center"/>
    </xf>
    <xf numFmtId="49" fontId="2" fillId="0" borderId="47" xfId="2" applyNumberFormat="1" applyFont="1" applyBorder="1" applyAlignment="1">
      <alignment horizontal="center" vertical="center" wrapText="1"/>
    </xf>
    <xf numFmtId="49" fontId="2" fillId="0" borderId="48" xfId="2" applyNumberFormat="1" applyFont="1" applyBorder="1" applyAlignment="1">
      <alignment horizontal="center" vertical="center" wrapText="1"/>
    </xf>
    <xf numFmtId="0" fontId="35" fillId="2" borderId="20" xfId="4" applyFont="1" applyFill="1" applyBorder="1" applyAlignment="1">
      <alignment horizontal="left" vertical="center"/>
    </xf>
    <xf numFmtId="0" fontId="35" fillId="2" borderId="16" xfId="4" applyFont="1" applyFill="1" applyBorder="1" applyAlignment="1">
      <alignment horizontal="left" vertical="center"/>
    </xf>
    <xf numFmtId="0" fontId="2" fillId="2" borderId="20" xfId="3" applyFont="1" applyFill="1" applyBorder="1" applyAlignment="1">
      <alignment horizontal="left" vertical="center"/>
    </xf>
    <xf numFmtId="0" fontId="2" fillId="2" borderId="16" xfId="3" applyFont="1" applyFill="1" applyBorder="1" applyAlignment="1">
      <alignment horizontal="left" vertical="center"/>
    </xf>
    <xf numFmtId="0" fontId="3" fillId="0" borderId="0" xfId="2" applyFont="1" applyAlignment="1">
      <alignment horizontal="center"/>
    </xf>
    <xf numFmtId="166" fontId="9" fillId="0" borderId="48" xfId="9" applyNumberFormat="1" applyFont="1" applyFill="1" applyBorder="1" applyAlignment="1">
      <alignment horizontal="right" vertical="center"/>
    </xf>
    <xf numFmtId="166" fontId="9" fillId="0" borderId="49" xfId="9" applyNumberFormat="1" applyFont="1" applyFill="1" applyBorder="1" applyAlignment="1">
      <alignment horizontal="right" vertical="center"/>
    </xf>
    <xf numFmtId="49" fontId="2" fillId="0" borderId="0" xfId="2" applyNumberFormat="1" applyFont="1" applyAlignment="1">
      <alignment horizontal="center" wrapText="1"/>
    </xf>
    <xf numFmtId="0" fontId="2" fillId="0" borderId="0" xfId="2" applyFont="1" applyAlignment="1">
      <alignment horizontal="center" wrapText="1"/>
    </xf>
    <xf numFmtId="0" fontId="33" fillId="0" borderId="2" xfId="2" applyFont="1" applyBorder="1" applyAlignment="1">
      <alignment horizontal="center" vertical="center"/>
    </xf>
    <xf numFmtId="0" fontId="33" fillId="0" borderId="2" xfId="2" applyFont="1" applyBorder="1" applyAlignment="1">
      <alignment vertical="center"/>
    </xf>
    <xf numFmtId="164" fontId="33" fillId="0" borderId="42" xfId="2" applyNumberFormat="1" applyFont="1" applyBorder="1"/>
    <xf numFmtId="164" fontId="33" fillId="0" borderId="0" xfId="2" applyNumberFormat="1" applyFont="1"/>
    <xf numFmtId="0" fontId="33" fillId="0" borderId="0" xfId="2" applyFont="1"/>
    <xf numFmtId="0" fontId="41" fillId="0" borderId="0" xfId="2" applyFont="1"/>
    <xf numFmtId="49" fontId="42" fillId="0" borderId="0" xfId="2" applyNumberFormat="1" applyFont="1" applyAlignment="1">
      <alignment horizontal="center" wrapText="1"/>
    </xf>
    <xf numFmtId="49" fontId="42" fillId="0" borderId="0" xfId="2" applyNumberFormat="1" applyFont="1" applyAlignment="1">
      <alignment horizontal="center"/>
    </xf>
    <xf numFmtId="49" fontId="42" fillId="0" borderId="0" xfId="2" applyNumberFormat="1" applyFont="1" applyAlignment="1">
      <alignment horizontal="center"/>
    </xf>
    <xf numFmtId="49" fontId="35" fillId="0" borderId="0" xfId="2" applyNumberFormat="1" applyFont="1" applyAlignment="1">
      <alignment horizontal="center"/>
    </xf>
    <xf numFmtId="49" fontId="35" fillId="0" borderId="0" xfId="2" applyNumberFormat="1" applyFont="1" applyAlignment="1">
      <alignment horizontal="center"/>
    </xf>
    <xf numFmtId="0" fontId="35" fillId="0" borderId="0" xfId="2" applyFont="1" applyAlignment="1">
      <alignment horizontal="center"/>
    </xf>
    <xf numFmtId="0" fontId="35" fillId="0" borderId="0" xfId="2" applyFont="1" applyAlignment="1">
      <alignment horizontal="center"/>
    </xf>
    <xf numFmtId="0" fontId="33" fillId="0" borderId="43" xfId="2" applyFont="1" applyBorder="1" applyAlignment="1">
      <alignment horizontal="center"/>
    </xf>
    <xf numFmtId="0" fontId="33" fillId="0" borderId="0" xfId="2" applyFont="1" applyAlignment="1">
      <alignment horizontal="center"/>
    </xf>
    <xf numFmtId="0" fontId="35" fillId="2" borderId="25" xfId="2" applyFont="1" applyFill="1" applyBorder="1" applyAlignment="1">
      <alignment horizontal="center" vertical="center"/>
    </xf>
    <xf numFmtId="0" fontId="35" fillId="2" borderId="0" xfId="2" applyFont="1" applyFill="1" applyAlignment="1">
      <alignment horizontal="center" vertical="center"/>
    </xf>
    <xf numFmtId="0" fontId="35" fillId="2" borderId="1" xfId="2" applyFont="1" applyFill="1" applyBorder="1" applyAlignment="1">
      <alignment horizontal="center" vertical="center"/>
    </xf>
    <xf numFmtId="0" fontId="33" fillId="0" borderId="2" xfId="2" applyFont="1" applyBorder="1" applyAlignment="1">
      <alignment vertical="center" wrapText="1"/>
    </xf>
    <xf numFmtId="164" fontId="33" fillId="0" borderId="3" xfId="2" applyNumberFormat="1" applyFont="1" applyBorder="1"/>
    <xf numFmtId="0" fontId="33" fillId="0" borderId="2" xfId="2" applyFont="1" applyBorder="1" applyAlignment="1">
      <alignment horizontal="center"/>
    </xf>
    <xf numFmtId="0" fontId="33" fillId="0" borderId="2" xfId="2" applyFont="1" applyBorder="1"/>
    <xf numFmtId="164" fontId="33" fillId="0" borderId="27" xfId="2" applyNumberFormat="1" applyFont="1" applyBorder="1"/>
    <xf numFmtId="0" fontId="33" fillId="0" borderId="4" xfId="2" applyFont="1" applyBorder="1" applyAlignment="1">
      <alignment horizontal="center"/>
    </xf>
    <xf numFmtId="0" fontId="33" fillId="0" borderId="4" xfId="2" applyFont="1" applyBorder="1"/>
    <xf numFmtId="164" fontId="33" fillId="0" borderId="5" xfId="2" applyNumberFormat="1" applyFont="1" applyBorder="1"/>
    <xf numFmtId="164" fontId="33" fillId="0" borderId="6" xfId="2" applyNumberFormat="1" applyFont="1" applyBorder="1"/>
    <xf numFmtId="0" fontId="33" fillId="0" borderId="7" xfId="2" applyFont="1" applyBorder="1" applyAlignment="1">
      <alignment horizontal="center"/>
    </xf>
    <xf numFmtId="0" fontId="35" fillId="0" borderId="8" xfId="2" applyFont="1" applyBorder="1" applyAlignment="1">
      <alignment horizontal="left" wrapText="1" indent="1"/>
    </xf>
    <xf numFmtId="164" fontId="35" fillId="0" borderId="9" xfId="2" applyNumberFormat="1" applyFont="1" applyBorder="1"/>
    <xf numFmtId="164" fontId="35" fillId="0" borderId="0" xfId="2" applyNumberFormat="1" applyFont="1"/>
    <xf numFmtId="165" fontId="41" fillId="0" borderId="0" xfId="1" applyFont="1"/>
    <xf numFmtId="9" fontId="41" fillId="0" borderId="0" xfId="2" applyNumberFormat="1" applyFont="1"/>
    <xf numFmtId="0" fontId="33" fillId="0" borderId="18" xfId="4" applyFont="1" applyFill="1" applyBorder="1"/>
    <xf numFmtId="0" fontId="33" fillId="0" borderId="18" xfId="4" applyFont="1" applyFill="1" applyBorder="1" applyAlignment="1">
      <alignment horizontal="center" wrapText="1"/>
    </xf>
    <xf numFmtId="0" fontId="33" fillId="0" borderId="18" xfId="4" applyFont="1" applyFill="1" applyBorder="1" applyAlignment="1">
      <alignment horizontal="left" wrapText="1"/>
    </xf>
    <xf numFmtId="0" fontId="33" fillId="0" borderId="18" xfId="4" applyFont="1" applyFill="1" applyBorder="1" applyAlignment="1">
      <alignment horizontal="center"/>
    </xf>
    <xf numFmtId="3" fontId="33" fillId="0" borderId="18" xfId="4" applyNumberFormat="1" applyFont="1" applyFill="1" applyBorder="1" applyAlignment="1">
      <alignment horizontal="center"/>
    </xf>
    <xf numFmtId="0" fontId="39" fillId="0" borderId="0" xfId="4" applyFont="1" applyFill="1"/>
    <xf numFmtId="0" fontId="33" fillId="0" borderId="18" xfId="4" applyFont="1" applyFill="1" applyBorder="1" applyAlignment="1">
      <alignment vertical="top"/>
    </xf>
    <xf numFmtId="0" fontId="33" fillId="0" borderId="18" xfId="4" applyFont="1" applyFill="1" applyBorder="1" applyAlignment="1">
      <alignment horizontal="center" vertical="top" wrapText="1"/>
    </xf>
    <xf numFmtId="0" fontId="33" fillId="0" borderId="18" xfId="4" applyFont="1" applyFill="1" applyBorder="1" applyAlignment="1">
      <alignment horizontal="center" vertical="top"/>
    </xf>
    <xf numFmtId="3" fontId="33" fillId="0" borderId="18" xfId="4" applyNumberFormat="1" applyFont="1" applyFill="1" applyBorder="1" applyAlignment="1">
      <alignment horizontal="center" vertical="top"/>
    </xf>
    <xf numFmtId="0" fontId="39" fillId="0" borderId="0" xfId="4" applyFont="1" applyFill="1" applyAlignment="1">
      <alignment vertical="top"/>
    </xf>
    <xf numFmtId="49" fontId="35" fillId="0" borderId="47" xfId="2" applyNumberFormat="1" applyFont="1" applyFill="1" applyBorder="1" applyAlignment="1">
      <alignment horizontal="center" wrapText="1"/>
    </xf>
    <xf numFmtId="49" fontId="35" fillId="0" borderId="48" xfId="2" applyNumberFormat="1" applyFont="1" applyFill="1" applyBorder="1" applyAlignment="1">
      <alignment horizontal="center" wrapText="1"/>
    </xf>
    <xf numFmtId="165" fontId="40" fillId="0" borderId="48" xfId="1" applyFont="1" applyFill="1" applyBorder="1" applyAlignment="1">
      <alignment horizontal="right" vertical="center"/>
    </xf>
    <xf numFmtId="165" fontId="40" fillId="0" borderId="49" xfId="1" applyFont="1" applyFill="1" applyBorder="1" applyAlignment="1">
      <alignment horizontal="right" vertical="center"/>
    </xf>
    <xf numFmtId="0" fontId="33" fillId="0" borderId="0" xfId="3" applyFont="1" applyFill="1" applyAlignment="1">
      <alignment vertical="center"/>
    </xf>
    <xf numFmtId="0" fontId="35" fillId="0" borderId="12" xfId="3" applyFont="1" applyFill="1" applyBorder="1" applyAlignment="1">
      <alignment horizontal="left" vertical="center"/>
    </xf>
    <xf numFmtId="0" fontId="33" fillId="0" borderId="13" xfId="3" applyFont="1" applyFill="1" applyBorder="1" applyAlignment="1">
      <alignment horizontal="left" vertical="center" wrapText="1"/>
    </xf>
    <xf numFmtId="0" fontId="33" fillId="0" borderId="13" xfId="3" applyFont="1" applyFill="1" applyBorder="1" applyAlignment="1">
      <alignment horizontal="justify" vertical="center" wrapText="1"/>
    </xf>
    <xf numFmtId="0" fontId="33" fillId="0" borderId="13" xfId="3" applyFont="1" applyFill="1" applyBorder="1" applyAlignment="1">
      <alignment horizontal="center" vertical="center"/>
    </xf>
    <xf numFmtId="3" fontId="33" fillId="0" borderId="13" xfId="3" applyNumberFormat="1" applyFont="1" applyFill="1" applyBorder="1" applyAlignment="1">
      <alignment horizontal="center" vertical="center"/>
    </xf>
    <xf numFmtId="165" fontId="33" fillId="0" borderId="13" xfId="1" applyFont="1" applyFill="1" applyBorder="1" applyAlignment="1">
      <alignment horizontal="right" vertical="center"/>
    </xf>
    <xf numFmtId="166" fontId="33" fillId="0" borderId="14" xfId="1" applyNumberFormat="1" applyFont="1" applyFill="1" applyBorder="1" applyAlignment="1">
      <alignment horizontal="center" vertical="center"/>
    </xf>
    <xf numFmtId="0" fontId="35" fillId="0" borderId="15" xfId="3" applyFont="1" applyFill="1" applyBorder="1" applyAlignment="1">
      <alignment horizontal="left" vertical="top"/>
    </xf>
    <xf numFmtId="0" fontId="35" fillId="0" borderId="16" xfId="3" applyFont="1" applyFill="1" applyBorder="1" applyAlignment="1">
      <alignment horizontal="left" vertical="top" wrapText="1"/>
    </xf>
    <xf numFmtId="0" fontId="35" fillId="0" borderId="15" xfId="3" applyFont="1" applyFill="1" applyBorder="1" applyAlignment="1">
      <alignment horizontal="justify" vertical="top" wrapText="1"/>
    </xf>
    <xf numFmtId="0" fontId="35" fillId="0" borderId="16" xfId="3" applyFont="1" applyFill="1" applyBorder="1" applyAlignment="1">
      <alignment horizontal="center" vertical="top"/>
    </xf>
    <xf numFmtId="0" fontId="35" fillId="0" borderId="15" xfId="3" applyFont="1" applyFill="1" applyBorder="1" applyAlignment="1">
      <alignment horizontal="center" vertical="top"/>
    </xf>
    <xf numFmtId="165" fontId="35" fillId="0" borderId="10" xfId="1" applyFont="1" applyFill="1" applyBorder="1" applyAlignment="1">
      <alignment horizontal="center" vertical="top" wrapText="1"/>
    </xf>
    <xf numFmtId="166" fontId="35" fillId="0" borderId="17" xfId="1" applyNumberFormat="1" applyFont="1" applyFill="1" applyBorder="1" applyAlignment="1">
      <alignment horizontal="center" vertical="center" wrapText="1"/>
    </xf>
    <xf numFmtId="0" fontId="33" fillId="0" borderId="0" xfId="3" applyFont="1" applyFill="1" applyAlignment="1">
      <alignment vertical="top"/>
    </xf>
    <xf numFmtId="0" fontId="35" fillId="0" borderId="18" xfId="4" applyFont="1" applyFill="1" applyBorder="1" applyAlignment="1">
      <alignment horizontal="left" vertical="top"/>
    </xf>
    <xf numFmtId="0" fontId="35" fillId="0" borderId="18" xfId="4" applyFont="1" applyFill="1" applyBorder="1" applyAlignment="1">
      <alignment horizontal="center" vertical="top" wrapText="1"/>
    </xf>
    <xf numFmtId="0" fontId="35" fillId="0" borderId="18" xfId="4" applyFont="1" applyFill="1" applyBorder="1" applyAlignment="1">
      <alignment horizontal="justify" vertical="top" wrapText="1"/>
    </xf>
    <xf numFmtId="0" fontId="35" fillId="0" borderId="18" xfId="4" applyFont="1" applyFill="1" applyBorder="1" applyAlignment="1">
      <alignment horizontal="center"/>
    </xf>
    <xf numFmtId="167" fontId="35" fillId="0" borderId="18" xfId="4" applyNumberFormat="1" applyFont="1" applyFill="1" applyBorder="1" applyAlignment="1">
      <alignment horizontal="center"/>
    </xf>
    <xf numFmtId="165" fontId="35" fillId="0" borderId="17" xfId="1" applyFont="1" applyFill="1" applyBorder="1" applyAlignment="1">
      <alignment horizontal="center"/>
    </xf>
    <xf numFmtId="166" fontId="35" fillId="0" borderId="17" xfId="1" applyNumberFormat="1" applyFont="1" applyFill="1" applyBorder="1" applyAlignment="1">
      <alignment horizontal="center" vertical="center"/>
    </xf>
    <xf numFmtId="0" fontId="35" fillId="0" borderId="18" xfId="4" applyFont="1" applyFill="1" applyBorder="1" applyAlignment="1">
      <alignment horizontal="center" vertical="top"/>
    </xf>
    <xf numFmtId="0" fontId="35" fillId="0" borderId="18" xfId="4" applyFont="1" applyFill="1" applyBorder="1" applyAlignment="1">
      <alignment horizontal="justify" vertical="top"/>
    </xf>
    <xf numFmtId="0" fontId="41" fillId="0" borderId="18" xfId="4" applyFont="1" applyFill="1" applyBorder="1"/>
    <xf numFmtId="166" fontId="33" fillId="0" borderId="18" xfId="1" applyNumberFormat="1" applyFont="1" applyFill="1" applyBorder="1" applyAlignment="1">
      <alignment horizontal="center" vertical="center"/>
    </xf>
    <xf numFmtId="0" fontId="33" fillId="0" borderId="18" xfId="4" applyFont="1" applyFill="1" applyBorder="1" applyAlignment="1">
      <alignment horizontal="justify" vertical="top" wrapText="1"/>
    </xf>
    <xf numFmtId="9" fontId="41" fillId="0" borderId="18" xfId="4" applyNumberFormat="1" applyFont="1" applyFill="1" applyBorder="1"/>
    <xf numFmtId="0" fontId="33" fillId="0" borderId="18" xfId="4" applyFont="1" applyFill="1" applyBorder="1" applyAlignment="1">
      <alignment horizontal="justify" wrapText="1"/>
    </xf>
    <xf numFmtId="0" fontId="41" fillId="0" borderId="18" xfId="4" applyFont="1" applyFill="1" applyBorder="1" applyAlignment="1">
      <alignment horizontal="left"/>
    </xf>
    <xf numFmtId="0" fontId="41" fillId="0" borderId="18" xfId="4" applyFont="1" applyFill="1" applyBorder="1" applyAlignment="1">
      <alignment horizontal="left" indent="1"/>
    </xf>
    <xf numFmtId="0" fontId="33" fillId="0" borderId="18" xfId="4" applyFont="1" applyFill="1" applyBorder="1" applyAlignment="1">
      <alignment horizontal="left" vertical="top" wrapText="1" indent="1"/>
    </xf>
    <xf numFmtId="0" fontId="33" fillId="0" borderId="18" xfId="4" applyFont="1" applyFill="1" applyBorder="1" applyAlignment="1">
      <alignment horizontal="left" vertical="top" wrapText="1"/>
    </xf>
    <xf numFmtId="0" fontId="33" fillId="0" borderId="0" xfId="4" applyFont="1" applyFill="1" applyAlignment="1">
      <alignment horizontal="center" vertical="top" wrapText="1"/>
    </xf>
    <xf numFmtId="0" fontId="33" fillId="0" borderId="0" xfId="4" applyFont="1" applyFill="1" applyAlignment="1">
      <alignment horizontal="center" vertical="top"/>
    </xf>
    <xf numFmtId="0" fontId="33" fillId="0" borderId="40" xfId="4" applyFont="1" applyFill="1" applyBorder="1" applyAlignment="1">
      <alignment vertical="top"/>
    </xf>
    <xf numFmtId="0" fontId="33" fillId="0" borderId="40" xfId="4" applyFont="1" applyFill="1" applyBorder="1" applyAlignment="1">
      <alignment horizontal="justify" vertical="top" wrapText="1"/>
    </xf>
    <xf numFmtId="3" fontId="33" fillId="0" borderId="40" xfId="4" applyNumberFormat="1" applyFont="1" applyFill="1" applyBorder="1" applyAlignment="1">
      <alignment horizontal="center" vertical="top"/>
    </xf>
    <xf numFmtId="166" fontId="33" fillId="0" borderId="40" xfId="1" applyNumberFormat="1" applyFont="1" applyFill="1" applyBorder="1" applyAlignment="1">
      <alignment horizontal="center" vertical="center"/>
    </xf>
    <xf numFmtId="0" fontId="33" fillId="0" borderId="18" xfId="3" applyFont="1" applyFill="1" applyBorder="1" applyAlignment="1">
      <alignment horizontal="left" vertical="top"/>
    </xf>
    <xf numFmtId="0" fontId="33" fillId="0" borderId="0" xfId="3" applyFont="1" applyFill="1" applyAlignment="1">
      <alignment horizontal="center" vertical="top" wrapText="1"/>
    </xf>
    <xf numFmtId="0" fontId="33" fillId="0" borderId="18" xfId="3" applyFont="1" applyFill="1" applyBorder="1" applyAlignment="1">
      <alignment horizontal="justify" vertical="top" wrapText="1"/>
    </xf>
    <xf numFmtId="0" fontId="33" fillId="0" borderId="0" xfId="3" applyFont="1" applyFill="1" applyAlignment="1">
      <alignment horizontal="center" vertical="top"/>
    </xf>
    <xf numFmtId="0" fontId="33" fillId="0" borderId="18" xfId="3" applyFont="1" applyFill="1" applyBorder="1" applyAlignment="1">
      <alignment horizontal="center" vertical="top"/>
    </xf>
    <xf numFmtId="165" fontId="33" fillId="0" borderId="19" xfId="1" applyFont="1" applyFill="1" applyBorder="1" applyAlignment="1">
      <alignment horizontal="right" vertical="top"/>
    </xf>
    <xf numFmtId="0" fontId="33" fillId="0" borderId="40" xfId="3" applyFont="1" applyFill="1" applyBorder="1" applyAlignment="1">
      <alignment horizontal="left" vertical="top"/>
    </xf>
    <xf numFmtId="0" fontId="33" fillId="0" borderId="40" xfId="3" applyFont="1" applyFill="1" applyBorder="1" applyAlignment="1">
      <alignment horizontal="justify" vertical="top" wrapText="1"/>
    </xf>
    <xf numFmtId="0" fontId="33" fillId="0" borderId="40" xfId="3" applyFont="1" applyFill="1" applyBorder="1" applyAlignment="1">
      <alignment horizontal="center" vertical="top"/>
    </xf>
    <xf numFmtId="165" fontId="33" fillId="0" borderId="40" xfId="1" applyFont="1" applyFill="1" applyBorder="1" applyAlignment="1">
      <alignment horizontal="center"/>
    </xf>
    <xf numFmtId="0" fontId="35" fillId="0" borderId="20" xfId="4" applyFont="1" applyFill="1" applyBorder="1" applyAlignment="1">
      <alignment horizontal="left" vertical="center"/>
    </xf>
    <xf numFmtId="0" fontId="35" fillId="0" borderId="16" xfId="4" applyFont="1" applyFill="1" applyBorder="1" applyAlignment="1">
      <alignment horizontal="left" vertical="center"/>
    </xf>
    <xf numFmtId="165" fontId="35" fillId="0" borderId="21" xfId="1" applyFont="1" applyFill="1" applyBorder="1" applyAlignment="1">
      <alignment horizontal="center" vertical="center"/>
    </xf>
    <xf numFmtId="166" fontId="33" fillId="0" borderId="15" xfId="1" applyNumberFormat="1" applyFont="1" applyFill="1" applyBorder="1" applyAlignment="1">
      <alignment horizontal="center" vertical="center"/>
    </xf>
    <xf numFmtId="0" fontId="33" fillId="0" borderId="0" xfId="4" applyFont="1" applyFill="1" applyAlignment="1">
      <alignment vertical="top" wrapText="1"/>
    </xf>
    <xf numFmtId="0" fontId="33" fillId="0" borderId="18" xfId="4" applyFont="1" applyFill="1" applyBorder="1" applyAlignment="1">
      <alignment horizontal="left" vertical="top"/>
    </xf>
    <xf numFmtId="0" fontId="35" fillId="0" borderId="40" xfId="4" applyFont="1" applyFill="1" applyBorder="1" applyAlignment="1">
      <alignment horizontal="justify" vertical="top" wrapText="1"/>
    </xf>
    <xf numFmtId="0" fontId="33" fillId="0" borderId="18" xfId="4" applyFont="1" applyFill="1" applyBorder="1" applyAlignment="1">
      <alignment vertical="top" wrapText="1"/>
    </xf>
    <xf numFmtId="165" fontId="33" fillId="0" borderId="18" xfId="1" applyFont="1" applyFill="1" applyBorder="1" applyAlignment="1">
      <alignment horizontal="center" vertical="top"/>
    </xf>
    <xf numFmtId="0" fontId="33" fillId="0" borderId="0" xfId="4" applyFont="1" applyFill="1" applyAlignment="1">
      <alignment horizontal="center" wrapText="1"/>
    </xf>
    <xf numFmtId="0" fontId="33" fillId="0" borderId="0" xfId="4" applyFont="1" applyFill="1" applyAlignment="1">
      <alignment horizontal="center"/>
    </xf>
    <xf numFmtId="166" fontId="33" fillId="0" borderId="18" xfId="1" applyNumberFormat="1" applyFont="1" applyFill="1" applyBorder="1" applyAlignment="1">
      <alignment horizontal="center"/>
    </xf>
    <xf numFmtId="0" fontId="33" fillId="0" borderId="28" xfId="4" applyFont="1" applyFill="1" applyBorder="1"/>
    <xf numFmtId="0" fontId="33" fillId="0" borderId="28" xfId="4" applyFont="1" applyFill="1" applyBorder="1" applyAlignment="1">
      <alignment horizontal="left" wrapText="1"/>
    </xf>
    <xf numFmtId="3" fontId="33" fillId="0" borderId="28" xfId="4" applyNumberFormat="1" applyFont="1" applyFill="1" applyBorder="1" applyAlignment="1">
      <alignment horizontal="center"/>
    </xf>
    <xf numFmtId="166" fontId="33" fillId="0" borderId="28" xfId="1" applyNumberFormat="1" applyFont="1" applyFill="1" applyBorder="1" applyAlignment="1">
      <alignment horizontal="center"/>
    </xf>
    <xf numFmtId="0" fontId="33" fillId="0" borderId="18" xfId="4" applyFont="1" applyFill="1" applyBorder="1" applyAlignment="1">
      <alignment horizontal="left"/>
    </xf>
    <xf numFmtId="165" fontId="33" fillId="0" borderId="19" xfId="1" applyFont="1" applyFill="1" applyBorder="1" applyAlignment="1">
      <alignment horizontal="right"/>
    </xf>
    <xf numFmtId="0" fontId="33" fillId="0" borderId="0" xfId="4" applyFont="1" applyFill="1" applyAlignment="1">
      <alignment horizontal="center" vertical="center"/>
    </xf>
    <xf numFmtId="3" fontId="33" fillId="0" borderId="18" xfId="4" applyNumberFormat="1" applyFont="1" applyFill="1" applyBorder="1" applyAlignment="1">
      <alignment horizontal="center" vertical="center"/>
    </xf>
    <xf numFmtId="165" fontId="33" fillId="0" borderId="19" xfId="1" applyFont="1" applyFill="1" applyBorder="1" applyAlignment="1">
      <alignment horizontal="center" vertical="center"/>
    </xf>
    <xf numFmtId="166" fontId="33" fillId="0" borderId="18" xfId="1" applyNumberFormat="1" applyFont="1" applyFill="1" applyBorder="1" applyAlignment="1">
      <alignment horizontal="center" vertical="top"/>
    </xf>
    <xf numFmtId="1" fontId="33" fillId="0" borderId="18" xfId="7" applyNumberFormat="1" applyFont="1" applyFill="1" applyBorder="1" applyAlignment="1">
      <alignment horizontal="center" vertical="top"/>
    </xf>
    <xf numFmtId="0" fontId="33" fillId="0" borderId="28" xfId="4" applyFont="1" applyFill="1" applyBorder="1" applyAlignment="1">
      <alignment vertical="top"/>
    </xf>
    <xf numFmtId="0" fontId="33" fillId="0" borderId="28" xfId="4" applyFont="1" applyFill="1" applyBorder="1" applyAlignment="1">
      <alignment horizontal="left" vertical="top" wrapText="1" indent="1"/>
    </xf>
    <xf numFmtId="1" fontId="33" fillId="0" borderId="28" xfId="7" applyNumberFormat="1" applyFont="1" applyFill="1" applyBorder="1" applyAlignment="1">
      <alignment horizontal="center" vertical="top"/>
    </xf>
    <xf numFmtId="166" fontId="33" fillId="0" borderId="28" xfId="1" applyNumberFormat="1" applyFont="1" applyFill="1" applyBorder="1" applyAlignment="1">
      <alignment horizontal="center" vertical="top"/>
    </xf>
    <xf numFmtId="0" fontId="33" fillId="0" borderId="28" xfId="4" applyFont="1" applyFill="1" applyBorder="1" applyAlignment="1">
      <alignment horizontal="left" vertical="top"/>
    </xf>
    <xf numFmtId="0" fontId="33" fillId="0" borderId="28" xfId="4" applyFont="1" applyFill="1" applyBorder="1" applyAlignment="1">
      <alignment horizontal="left" vertical="top" wrapText="1"/>
    </xf>
    <xf numFmtId="0" fontId="33" fillId="0" borderId="40" xfId="4" applyFont="1" applyFill="1" applyBorder="1" applyAlignment="1">
      <alignment horizontal="left" vertical="top"/>
    </xf>
    <xf numFmtId="0" fontId="33" fillId="0" borderId="40" xfId="4" applyFont="1" applyFill="1" applyBorder="1" applyAlignment="1">
      <alignment horizontal="left" vertical="top" wrapText="1"/>
    </xf>
    <xf numFmtId="1" fontId="33" fillId="0" borderId="40" xfId="7" applyNumberFormat="1" applyFont="1" applyFill="1" applyBorder="1" applyAlignment="1">
      <alignment horizontal="center" vertical="top"/>
    </xf>
    <xf numFmtId="166" fontId="33" fillId="0" borderId="40" xfId="1" applyNumberFormat="1" applyFont="1" applyFill="1" applyBorder="1" applyAlignment="1">
      <alignment horizontal="center" vertical="top"/>
    </xf>
    <xf numFmtId="0" fontId="35" fillId="0" borderId="0" xfId="4" applyFont="1" applyFill="1" applyAlignment="1">
      <alignment horizontal="center" vertical="top" wrapText="1"/>
    </xf>
    <xf numFmtId="0" fontId="35" fillId="0" borderId="18" xfId="4" applyFont="1" applyFill="1" applyBorder="1" applyAlignment="1">
      <alignment horizontal="left" vertical="top" wrapText="1"/>
    </xf>
    <xf numFmtId="0" fontId="35" fillId="0" borderId="20" xfId="4" applyFont="1" applyFill="1" applyBorder="1" applyAlignment="1">
      <alignment horizontal="left" vertical="center" wrapText="1"/>
    </xf>
    <xf numFmtId="0" fontId="35" fillId="0" borderId="16" xfId="4" applyFont="1" applyFill="1" applyBorder="1" applyAlignment="1">
      <alignment horizontal="left" vertical="center" wrapText="1"/>
    </xf>
    <xf numFmtId="0" fontId="35" fillId="0" borderId="21" xfId="4" applyFont="1" applyFill="1" applyBorder="1" applyAlignment="1">
      <alignment horizontal="left" vertical="center" wrapText="1"/>
    </xf>
    <xf numFmtId="0" fontId="39" fillId="0" borderId="0" xfId="4" applyFont="1" applyFill="1" applyAlignment="1">
      <alignment horizontal="left" vertical="top"/>
    </xf>
    <xf numFmtId="0" fontId="39" fillId="0" borderId="0" xfId="4" applyFont="1" applyFill="1" applyAlignment="1">
      <alignment horizontal="center" vertical="top" wrapText="1"/>
    </xf>
    <xf numFmtId="0" fontId="39" fillId="0" borderId="0" xfId="4" applyFont="1" applyFill="1" applyAlignment="1">
      <alignment horizontal="justify" vertical="top" wrapText="1"/>
    </xf>
    <xf numFmtId="0" fontId="39" fillId="0" borderId="0" xfId="4" applyFont="1" applyFill="1" applyAlignment="1">
      <alignment horizontal="center"/>
    </xf>
    <xf numFmtId="167" fontId="38" fillId="0" borderId="0" xfId="4" applyNumberFormat="1" applyFont="1" applyFill="1" applyAlignment="1">
      <alignment horizontal="center"/>
    </xf>
    <xf numFmtId="165" fontId="39" fillId="0" borderId="0" xfId="1" applyFont="1" applyFill="1" applyBorder="1" applyAlignment="1">
      <alignment horizontal="center"/>
    </xf>
    <xf numFmtId="166" fontId="39" fillId="0" borderId="0" xfId="1" applyNumberFormat="1" applyFont="1" applyFill="1" applyBorder="1" applyAlignment="1">
      <alignment horizontal="center" vertical="center"/>
    </xf>
  </cellXfs>
  <cellStyles count="91">
    <cellStyle name="amount" xfId="56" xr:uid="{00000000-0005-0000-0000-000000000000}"/>
    <cellStyle name="Blank" xfId="57" xr:uid="{00000000-0005-0000-0000-000001000000}"/>
    <cellStyle name="Blank 2" xfId="87" xr:uid="{00000000-0005-0000-0000-000002000000}"/>
    <cellStyle name="Body text" xfId="58" xr:uid="{00000000-0005-0000-0000-000003000000}"/>
    <cellStyle name="Comma" xfId="1" builtinId="3"/>
    <cellStyle name="Comma 2" xfId="7" xr:uid="{00000000-0005-0000-0000-000005000000}"/>
    <cellStyle name="Comma 2 2" xfId="28" xr:uid="{00000000-0005-0000-0000-000006000000}"/>
    <cellStyle name="Comma 2 3" xfId="17" xr:uid="{00000000-0005-0000-0000-000007000000}"/>
    <cellStyle name="Comma 3" xfId="19" xr:uid="{00000000-0005-0000-0000-000008000000}"/>
    <cellStyle name="Comma 4" xfId="29" xr:uid="{00000000-0005-0000-0000-000009000000}"/>
    <cellStyle name="Comma 5" xfId="30" xr:uid="{00000000-0005-0000-0000-00000A000000}"/>
    <cellStyle name="Comma 6" xfId="31" xr:uid="{00000000-0005-0000-0000-00000B000000}"/>
    <cellStyle name="Comma 6 2" xfId="32" xr:uid="{00000000-0005-0000-0000-00000C000000}"/>
    <cellStyle name="Comma 7" xfId="85" xr:uid="{00000000-0005-0000-0000-00000D000000}"/>
    <cellStyle name="Comma0" xfId="33" xr:uid="{00000000-0005-0000-0000-00000E000000}"/>
    <cellStyle name="Comma0 2" xfId="34" xr:uid="{00000000-0005-0000-0000-00000F000000}"/>
    <cellStyle name="Comma1" xfId="35" xr:uid="{00000000-0005-0000-0000-000010000000}"/>
    <cellStyle name="Comma2" xfId="36" xr:uid="{00000000-0005-0000-0000-000011000000}"/>
    <cellStyle name="Comma3" xfId="37" xr:uid="{00000000-0005-0000-0000-000012000000}"/>
    <cellStyle name="Currency 2" xfId="5" xr:uid="{00000000-0005-0000-0000-000013000000}"/>
    <cellStyle name="Currency 2 2" xfId="38" xr:uid="{00000000-0005-0000-0000-000014000000}"/>
    <cellStyle name="Currency 3" xfId="9" xr:uid="{00000000-0005-0000-0000-000015000000}"/>
    <cellStyle name="Currency 3 2" xfId="22" xr:uid="{00000000-0005-0000-0000-000016000000}"/>
    <cellStyle name="Currency 4" xfId="25" xr:uid="{00000000-0005-0000-0000-000017000000}"/>
    <cellStyle name="Currency 5" xfId="86" xr:uid="{00000000-0005-0000-0000-000018000000}"/>
    <cellStyle name="Currency0" xfId="59" xr:uid="{00000000-0005-0000-0000-000019000000}"/>
    <cellStyle name="DarkBlueOutline" xfId="60" xr:uid="{00000000-0005-0000-0000-00001A000000}"/>
    <cellStyle name="DarkBlueOutlineYellow" xfId="61" xr:uid="{00000000-0005-0000-0000-00001B000000}"/>
    <cellStyle name="Date" xfId="39" xr:uid="{00000000-0005-0000-0000-00001C000000}"/>
    <cellStyle name="Dezimal [0]_Compiling Utility Macros" xfId="62" xr:uid="{00000000-0005-0000-0000-00001D000000}"/>
    <cellStyle name="Dezimal_Compiling Utility Macros" xfId="63" xr:uid="{00000000-0005-0000-0000-00001E000000}"/>
    <cellStyle name="Fixed" xfId="40" xr:uid="{00000000-0005-0000-0000-00001F000000}"/>
    <cellStyle name="GRAY" xfId="64" xr:uid="{00000000-0005-0000-0000-000020000000}"/>
    <cellStyle name="Gross Margin" xfId="65" xr:uid="{00000000-0005-0000-0000-000021000000}"/>
    <cellStyle name="header" xfId="66" xr:uid="{00000000-0005-0000-0000-000022000000}"/>
    <cellStyle name="header 2" xfId="88" xr:uid="{00000000-0005-0000-0000-000023000000}"/>
    <cellStyle name="Header Total" xfId="67" xr:uid="{00000000-0005-0000-0000-000024000000}"/>
    <cellStyle name="Header1" xfId="68" xr:uid="{00000000-0005-0000-0000-000025000000}"/>
    <cellStyle name="Header2" xfId="69" xr:uid="{00000000-0005-0000-0000-000026000000}"/>
    <cellStyle name="Header3" xfId="70" xr:uid="{00000000-0005-0000-0000-000027000000}"/>
    <cellStyle name="HEADING1" xfId="41" xr:uid="{00000000-0005-0000-0000-000028000000}"/>
    <cellStyle name="HEADING2" xfId="42" xr:uid="{00000000-0005-0000-0000-000029000000}"/>
    <cellStyle name="Level 2 Total" xfId="71" xr:uid="{00000000-0005-0000-0000-00002A000000}"/>
    <cellStyle name="Major Total" xfId="72" xr:uid="{00000000-0005-0000-0000-00002B000000}"/>
    <cellStyle name="NonPrint_TemTitle" xfId="73" xr:uid="{00000000-0005-0000-0000-00002C000000}"/>
    <cellStyle name="Normal" xfId="0" builtinId="0"/>
    <cellStyle name="Normal 10" xfId="84" xr:uid="{00000000-0005-0000-0000-00002E000000}"/>
    <cellStyle name="Normal 2" xfId="3" xr:uid="{00000000-0005-0000-0000-00002F000000}"/>
    <cellStyle name="Normal 2 2" xfId="12" xr:uid="{00000000-0005-0000-0000-000030000000}"/>
    <cellStyle name="Normal 2 2 2" xfId="44" xr:uid="{00000000-0005-0000-0000-000031000000}"/>
    <cellStyle name="Normal 2 2 3" xfId="43" xr:uid="{00000000-0005-0000-0000-000032000000}"/>
    <cellStyle name="Normal 2 3" xfId="45" xr:uid="{00000000-0005-0000-0000-000033000000}"/>
    <cellStyle name="Normal 2 4" xfId="13" xr:uid="{00000000-0005-0000-0000-000034000000}"/>
    <cellStyle name="Normal 3" xfId="4" xr:uid="{00000000-0005-0000-0000-000035000000}"/>
    <cellStyle name="Normal 3 2" xfId="15" xr:uid="{00000000-0005-0000-0000-000036000000}"/>
    <cellStyle name="Normal 3 2 2" xfId="16" xr:uid="{00000000-0005-0000-0000-000037000000}"/>
    <cellStyle name="Normal 4" xfId="10" xr:uid="{00000000-0005-0000-0000-000038000000}"/>
    <cellStyle name="Normal 4 2" xfId="46" xr:uid="{00000000-0005-0000-0000-000039000000}"/>
    <cellStyle name="Normal 4 2 2" xfId="47" xr:uid="{00000000-0005-0000-0000-00003A000000}"/>
    <cellStyle name="Normal 4 3" xfId="48" xr:uid="{00000000-0005-0000-0000-00003B000000}"/>
    <cellStyle name="Normal 5" xfId="8" xr:uid="{00000000-0005-0000-0000-00003C000000}"/>
    <cellStyle name="Normal 5 2" xfId="49" xr:uid="{00000000-0005-0000-0000-00003D000000}"/>
    <cellStyle name="Normal 5 3" xfId="18" xr:uid="{00000000-0005-0000-0000-00003E000000}"/>
    <cellStyle name="Normal 6" xfId="20" xr:uid="{00000000-0005-0000-0000-00003F000000}"/>
    <cellStyle name="Normal 7" xfId="21" xr:uid="{00000000-0005-0000-0000-000040000000}"/>
    <cellStyle name="Normal 8" xfId="27" xr:uid="{00000000-0005-0000-0000-000041000000}"/>
    <cellStyle name="Normal 9" xfId="24" xr:uid="{00000000-0005-0000-0000-000042000000}"/>
    <cellStyle name="Normal_Sewage Pebble Rock Bills" xfId="2" xr:uid="{00000000-0005-0000-0000-000043000000}"/>
    <cellStyle name="NormalRed" xfId="74" xr:uid="{00000000-0005-0000-0000-000044000000}"/>
    <cellStyle name="OPSKRIF" xfId="50" xr:uid="{00000000-0005-0000-0000-000045000000}"/>
    <cellStyle name="OPSKRIF 2" xfId="51" xr:uid="{00000000-0005-0000-0000-000046000000}"/>
    <cellStyle name="OPSKRIFTE" xfId="52" xr:uid="{00000000-0005-0000-0000-000047000000}"/>
    <cellStyle name="OPSKRIFTE 2" xfId="53" xr:uid="{00000000-0005-0000-0000-000048000000}"/>
    <cellStyle name="or" xfId="54" xr:uid="{00000000-0005-0000-0000-000049000000}"/>
    <cellStyle name="Percent" xfId="11" builtinId="5"/>
    <cellStyle name="Percent 2" xfId="6" xr:uid="{00000000-0005-0000-0000-00004B000000}"/>
    <cellStyle name="Percent 2 2" xfId="55" xr:uid="{00000000-0005-0000-0000-00004C000000}"/>
    <cellStyle name="Percent 3" xfId="23" xr:uid="{00000000-0005-0000-0000-00004D000000}"/>
    <cellStyle name="Percent 4" xfId="26" xr:uid="{00000000-0005-0000-0000-00004E000000}"/>
    <cellStyle name="Percent 5" xfId="14" xr:uid="{00000000-0005-0000-0000-00004F000000}"/>
    <cellStyle name="Percent.0" xfId="75" xr:uid="{00000000-0005-0000-0000-000050000000}"/>
    <cellStyle name="Percent.0 2" xfId="89" xr:uid="{00000000-0005-0000-0000-000051000000}"/>
    <cellStyle name="Percent.00" xfId="76" xr:uid="{00000000-0005-0000-0000-000052000000}"/>
    <cellStyle name="Percent.00 2" xfId="90" xr:uid="{00000000-0005-0000-0000-000053000000}"/>
    <cellStyle name="RED POSTED" xfId="77" xr:uid="{00000000-0005-0000-0000-000054000000}"/>
    <cellStyle name="Standard_Anpassen der Amortisation" xfId="78" xr:uid="{00000000-0005-0000-0000-000055000000}"/>
    <cellStyle name="Text_simple" xfId="79" xr:uid="{00000000-0005-0000-0000-000056000000}"/>
    <cellStyle name="TmsRmn10BlueItalic" xfId="80" xr:uid="{00000000-0005-0000-0000-000057000000}"/>
    <cellStyle name="TmsRmn10Bold" xfId="81" xr:uid="{00000000-0005-0000-0000-000058000000}"/>
    <cellStyle name="Währung [0]_Compiling Utility Macros" xfId="82" xr:uid="{00000000-0005-0000-0000-000059000000}"/>
    <cellStyle name="Währung_Compiling Utility Macros" xfId="83" xr:uid="{00000000-0005-0000-0000-00005A000000}"/>
  </cellStyles>
  <dxfs count="0"/>
  <tableStyles count="0" defaultTableStyle="TableStyleMedium2" defaultPivotStyle="PivotStyleLight16"/>
  <colors>
    <mruColors>
      <color rgb="FFDCC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erner\Desktop\DESKTOP%20FILES\Riverwalk\Riverwalk%20Estimate%20(based%20on%20ADV%20BOQ%20+10%25)%20-%20June%202016%20-%20Phas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INED SUMMARY"/>
      <sheetName val="SCHEDULE A - GENERAL"/>
      <sheetName val="SCHEDULE B - K22 DOUBLING"/>
      <sheetName val="K22 - DOUBLING"/>
      <sheetName val="SUMMARY SCHEDULE B"/>
      <sheetName val="SCHEDULE C - ON SITE LAB"/>
      <sheetName val="SUMMARY SCHEDULE C"/>
      <sheetName val="SCHEDULE D - RIVERWALK BLVD"/>
      <sheetName val="SUMMARY SCHEDULE D"/>
      <sheetName val="SCHEDULE E - WATER SUPPLY"/>
      <sheetName val="SCHEDULE F - SEWER"/>
      <sheetName val="SUMMARY SCHEDULE F"/>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401"/>
  <sheetViews>
    <sheetView view="pageBreakPreview" zoomScale="80" zoomScaleNormal="85" zoomScaleSheetLayoutView="80" workbookViewId="0">
      <selection activeCell="I17" sqref="I17"/>
    </sheetView>
  </sheetViews>
  <sheetFormatPr defaultColWidth="9.1796875" defaultRowHeight="18" customHeight="1" x14ac:dyDescent="0.25"/>
  <cols>
    <col min="1" max="1" width="12.6328125" style="335" customWidth="1"/>
    <col min="2" max="2" width="58.7265625" style="335" customWidth="1"/>
    <col min="3" max="3" width="34.7265625" style="335" customWidth="1"/>
    <col min="4" max="4" width="15.7265625" style="335" customWidth="1"/>
    <col min="5" max="5" width="15.81640625" style="335" customWidth="1"/>
    <col min="6" max="6" width="9.1796875" style="335" customWidth="1"/>
    <col min="7" max="7" width="12.81640625" style="335" customWidth="1"/>
    <col min="8" max="16384" width="9.1796875" style="335"/>
  </cols>
  <sheetData>
    <row r="1" spans="1:7" ht="27" customHeight="1" x14ac:dyDescent="0.3">
      <c r="A1" s="336" t="s">
        <v>592</v>
      </c>
      <c r="B1" s="336"/>
      <c r="C1" s="336"/>
      <c r="D1" s="337"/>
    </row>
    <row r="2" spans="1:7" ht="18" customHeight="1" x14ac:dyDescent="0.3">
      <c r="A2" s="338" t="s">
        <v>593</v>
      </c>
      <c r="B2" s="338"/>
      <c r="C2" s="338"/>
      <c r="D2" s="337"/>
    </row>
    <row r="3" spans="1:7" ht="18" customHeight="1" x14ac:dyDescent="0.25">
      <c r="A3" s="339"/>
      <c r="B3" s="339"/>
      <c r="C3" s="339"/>
      <c r="D3" s="340"/>
    </row>
    <row r="4" spans="1:7" ht="18" customHeight="1" x14ac:dyDescent="0.25">
      <c r="A4" s="341" t="s">
        <v>0</v>
      </c>
      <c r="B4" s="341"/>
      <c r="C4" s="341"/>
      <c r="D4" s="342"/>
    </row>
    <row r="5" spans="1:7" ht="18" customHeight="1" thickBot="1" x14ac:dyDescent="0.3">
      <c r="A5" s="343"/>
      <c r="B5" s="343"/>
      <c r="C5" s="343"/>
      <c r="D5" s="344"/>
    </row>
    <row r="6" spans="1:7" ht="18" customHeight="1" thickTop="1" x14ac:dyDescent="0.25">
      <c r="A6" s="345" t="s">
        <v>1</v>
      </c>
      <c r="B6" s="345" t="s">
        <v>2</v>
      </c>
      <c r="C6" s="345" t="s">
        <v>472</v>
      </c>
      <c r="D6" s="346"/>
    </row>
    <row r="7" spans="1:7" ht="18" customHeight="1" x14ac:dyDescent="0.25">
      <c r="A7" s="347"/>
      <c r="B7" s="347"/>
      <c r="C7" s="347"/>
      <c r="D7" s="346"/>
    </row>
    <row r="8" spans="1:7" ht="29.25" customHeight="1" x14ac:dyDescent="0.25">
      <c r="A8" s="330" t="s">
        <v>553</v>
      </c>
      <c r="B8" s="331" t="s">
        <v>3</v>
      </c>
      <c r="C8" s="332"/>
      <c r="D8" s="333"/>
      <c r="E8" s="333"/>
      <c r="F8" s="334"/>
      <c r="G8" s="334"/>
    </row>
    <row r="9" spans="1:7" ht="29.25" customHeight="1" x14ac:dyDescent="0.25">
      <c r="A9" s="330" t="s">
        <v>553</v>
      </c>
      <c r="B9" s="331" t="s">
        <v>554</v>
      </c>
      <c r="C9" s="332"/>
      <c r="D9" s="333"/>
      <c r="E9" s="333"/>
      <c r="F9" s="334"/>
      <c r="G9" s="334"/>
    </row>
    <row r="10" spans="1:7" ht="30" customHeight="1" x14ac:dyDescent="0.25">
      <c r="A10" s="330" t="s">
        <v>568</v>
      </c>
      <c r="B10" s="348" t="s">
        <v>569</v>
      </c>
      <c r="C10" s="332"/>
      <c r="D10" s="333"/>
      <c r="E10" s="334"/>
      <c r="F10" s="334"/>
      <c r="G10" s="334"/>
    </row>
    <row r="11" spans="1:7" ht="30" customHeight="1" x14ac:dyDescent="0.25">
      <c r="A11" s="330" t="s">
        <v>571</v>
      </c>
      <c r="B11" s="348" t="s">
        <v>570</v>
      </c>
      <c r="C11" s="332"/>
      <c r="D11" s="333"/>
      <c r="E11" s="334"/>
      <c r="F11" s="334"/>
      <c r="G11" s="334"/>
    </row>
    <row r="12" spans="1:7" ht="30" customHeight="1" x14ac:dyDescent="0.25">
      <c r="A12" s="330" t="s">
        <v>521</v>
      </c>
      <c r="B12" s="348" t="s">
        <v>282</v>
      </c>
      <c r="C12" s="332"/>
      <c r="D12" s="333"/>
      <c r="E12" s="334"/>
      <c r="F12" s="334"/>
      <c r="G12" s="334"/>
    </row>
    <row r="13" spans="1:7" ht="30" customHeight="1" x14ac:dyDescent="0.25">
      <c r="A13" s="330" t="s">
        <v>4</v>
      </c>
      <c r="B13" s="348" t="s">
        <v>449</v>
      </c>
      <c r="C13" s="349"/>
      <c r="D13" s="333"/>
      <c r="E13" s="334"/>
      <c r="F13" s="334"/>
      <c r="G13" s="334"/>
    </row>
    <row r="14" spans="1:7" ht="30" customHeight="1" x14ac:dyDescent="0.25">
      <c r="A14" s="330" t="s">
        <v>448</v>
      </c>
      <c r="B14" s="348" t="s">
        <v>450</v>
      </c>
      <c r="C14" s="349"/>
      <c r="D14" s="333"/>
      <c r="E14" s="334"/>
      <c r="F14" s="334"/>
      <c r="G14" s="334"/>
    </row>
    <row r="15" spans="1:7" ht="30" customHeight="1" x14ac:dyDescent="0.25">
      <c r="A15" s="330" t="s">
        <v>579</v>
      </c>
      <c r="B15" s="348" t="s">
        <v>582</v>
      </c>
      <c r="C15" s="349"/>
      <c r="D15" s="333"/>
    </row>
    <row r="16" spans="1:7" ht="30" customHeight="1" x14ac:dyDescent="0.25">
      <c r="A16" s="330" t="s">
        <v>580</v>
      </c>
      <c r="B16" s="348" t="s">
        <v>583</v>
      </c>
      <c r="C16" s="349"/>
      <c r="D16" s="333"/>
    </row>
    <row r="17" spans="1:4" ht="30" customHeight="1" x14ac:dyDescent="0.25">
      <c r="A17" s="330" t="s">
        <v>581</v>
      </c>
      <c r="B17" s="348" t="s">
        <v>584</v>
      </c>
      <c r="C17" s="349"/>
      <c r="D17" s="333"/>
    </row>
    <row r="18" spans="1:4" ht="30" customHeight="1" x14ac:dyDescent="0.25">
      <c r="A18" s="350"/>
      <c r="B18" s="351"/>
      <c r="C18" s="352"/>
      <c r="D18" s="333"/>
    </row>
    <row r="19" spans="1:4" ht="30" customHeight="1" x14ac:dyDescent="0.25">
      <c r="A19" s="353"/>
      <c r="B19" s="354"/>
      <c r="C19" s="355"/>
      <c r="D19" s="333"/>
    </row>
    <row r="20" spans="1:4" ht="30" customHeight="1" x14ac:dyDescent="0.25">
      <c r="A20" s="350"/>
      <c r="B20" s="351" t="s">
        <v>5</v>
      </c>
      <c r="C20" s="356">
        <f>SUM(C8:C18)</f>
        <v>0</v>
      </c>
      <c r="D20" s="333"/>
    </row>
    <row r="21" spans="1:4" ht="30" customHeight="1" x14ac:dyDescent="0.25">
      <c r="A21" s="350"/>
      <c r="B21" s="351" t="s">
        <v>538</v>
      </c>
      <c r="C21" s="356">
        <f>C20*5%</f>
        <v>0</v>
      </c>
      <c r="D21" s="333"/>
    </row>
    <row r="22" spans="1:4" ht="30" customHeight="1" x14ac:dyDescent="0.25">
      <c r="A22" s="350"/>
      <c r="B22" s="351" t="s">
        <v>6</v>
      </c>
      <c r="C22" s="356">
        <f>C20+C21</f>
        <v>0</v>
      </c>
      <c r="D22" s="333"/>
    </row>
    <row r="23" spans="1:4" ht="30" customHeight="1" x14ac:dyDescent="0.25">
      <c r="A23" s="350"/>
      <c r="B23" s="351" t="s">
        <v>97</v>
      </c>
      <c r="C23" s="349">
        <f>C22*1.15</f>
        <v>0</v>
      </c>
      <c r="D23" s="333"/>
    </row>
    <row r="24" spans="1:4" ht="30" customHeight="1" thickBot="1" x14ac:dyDescent="0.3">
      <c r="A24" s="357"/>
      <c r="B24" s="358" t="s">
        <v>7</v>
      </c>
      <c r="C24" s="359"/>
      <c r="D24" s="360"/>
    </row>
    <row r="25" spans="1:4" ht="18" customHeight="1" thickTop="1" x14ac:dyDescent="0.25"/>
    <row r="27" spans="1:4" ht="18" customHeight="1" x14ac:dyDescent="0.25">
      <c r="C27" s="361"/>
      <c r="D27" s="361"/>
    </row>
    <row r="28" spans="1:4" ht="18" customHeight="1" x14ac:dyDescent="0.25">
      <c r="B28" s="362"/>
      <c r="C28" s="361"/>
      <c r="D28" s="361"/>
    </row>
    <row r="29" spans="1:4" ht="18" customHeight="1" x14ac:dyDescent="0.25">
      <c r="B29" s="362"/>
      <c r="C29" s="361"/>
      <c r="D29" s="361"/>
    </row>
    <row r="401" spans="3:3" ht="18" customHeight="1" x14ac:dyDescent="0.25">
      <c r="C401" s="335"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scale="87" firstPageNumber="3" fitToHeight="0" orientation="portrait" useFirstPageNumber="1" r:id="rId1"/>
  <headerFooter alignWithMargins="0">
    <oddHeader>&amp;R&amp;"Arial,Regular"&amp;8Summary</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G988"/>
  <sheetViews>
    <sheetView view="pageBreakPreview" zoomScaleNormal="90" zoomScaleSheetLayoutView="100" workbookViewId="0">
      <pane ySplit="3" topLeftCell="A4" activePane="bottomLeft" state="frozen"/>
      <selection activeCell="J16" sqref="J16"/>
      <selection pane="bottomLeft" activeCell="J16" sqref="J16"/>
    </sheetView>
  </sheetViews>
  <sheetFormatPr defaultColWidth="9.1796875" defaultRowHeight="13.5" customHeight="1" x14ac:dyDescent="0.35"/>
  <cols>
    <col min="1" max="1" width="7.54296875" style="17" customWidth="1"/>
    <col min="2" max="2" width="11.6328125" style="24" customWidth="1"/>
    <col min="3" max="3" width="39.453125" style="122" customWidth="1"/>
    <col min="4" max="4" width="8.1796875" style="28" customWidth="1"/>
    <col min="5" max="5" width="9.1796875" style="27" customWidth="1"/>
    <col min="6" max="6" width="10.54296875" style="73" customWidth="1"/>
    <col min="7" max="7" width="12.7265625" style="130" customWidth="1"/>
    <col min="8" max="8" width="11.26953125" style="14" customWidth="1"/>
    <col min="9" max="16384" width="9.1796875" style="14"/>
  </cols>
  <sheetData>
    <row r="1" spans="1:7" s="8" customFormat="1" ht="26.5" customHeight="1" x14ac:dyDescent="0.25">
      <c r="A1" s="311" t="s">
        <v>592</v>
      </c>
      <c r="B1" s="312"/>
      <c r="C1" s="312"/>
      <c r="D1" s="312"/>
      <c r="E1" s="312"/>
      <c r="F1" s="326" t="s">
        <v>593</v>
      </c>
      <c r="G1" s="327"/>
    </row>
    <row r="2" spans="1:7" s="8" customFormat="1" ht="14.5" customHeight="1" x14ac:dyDescent="0.35">
      <c r="A2" s="9" t="s">
        <v>576</v>
      </c>
      <c r="B2" s="10"/>
      <c r="C2" s="11"/>
      <c r="D2" s="12"/>
      <c r="E2" s="13"/>
      <c r="F2" s="68"/>
      <c r="G2" s="69"/>
    </row>
    <row r="3" spans="1:7" s="32" customFormat="1" ht="10.5" x14ac:dyDescent="0.35">
      <c r="A3" s="29" t="s">
        <v>10</v>
      </c>
      <c r="B3" s="30" t="s">
        <v>11</v>
      </c>
      <c r="C3" s="31" t="s">
        <v>2</v>
      </c>
      <c r="D3" s="33" t="s">
        <v>12</v>
      </c>
      <c r="E3" s="34" t="s">
        <v>13</v>
      </c>
      <c r="F3" s="92" t="s">
        <v>473</v>
      </c>
      <c r="G3" s="93" t="s">
        <v>472</v>
      </c>
    </row>
    <row r="4" spans="1:7" ht="10.5" x14ac:dyDescent="0.35">
      <c r="A4" s="35"/>
      <c r="B4" s="36"/>
      <c r="C4" s="37"/>
      <c r="D4" s="38"/>
      <c r="E4" s="39"/>
      <c r="F4" s="94"/>
      <c r="G4" s="71"/>
    </row>
    <row r="5" spans="1:7" ht="11.25" customHeight="1" x14ac:dyDescent="0.35">
      <c r="A5" s="88"/>
      <c r="B5" s="137"/>
      <c r="C5" s="75" t="s">
        <v>130</v>
      </c>
      <c r="D5" s="74"/>
      <c r="E5" s="66"/>
      <c r="F5" s="71"/>
      <c r="G5" s="71"/>
    </row>
    <row r="6" spans="1:7" ht="11.25" customHeight="1" x14ac:dyDescent="0.35">
      <c r="A6" s="88"/>
      <c r="B6" s="137"/>
      <c r="C6" s="72"/>
      <c r="D6" s="74"/>
      <c r="E6" s="66"/>
      <c r="F6" s="71"/>
      <c r="G6" s="71"/>
    </row>
    <row r="7" spans="1:7" ht="11.25" customHeight="1" x14ac:dyDescent="0.35">
      <c r="A7" s="70">
        <v>1.1000000000000001</v>
      </c>
      <c r="B7" s="138" t="s">
        <v>79</v>
      </c>
      <c r="C7" s="75" t="s">
        <v>80</v>
      </c>
      <c r="D7" s="64"/>
      <c r="E7" s="66"/>
      <c r="F7" s="71"/>
      <c r="G7" s="71"/>
    </row>
    <row r="8" spans="1:7" ht="11.25" customHeight="1" x14ac:dyDescent="0.35">
      <c r="A8" s="88"/>
      <c r="B8" s="137"/>
      <c r="C8" s="72"/>
      <c r="D8" s="64"/>
      <c r="E8" s="66"/>
      <c r="F8" s="130"/>
    </row>
    <row r="9" spans="1:7" ht="20" x14ac:dyDescent="0.35">
      <c r="A9" s="63" t="s">
        <v>19</v>
      </c>
      <c r="B9" s="137" t="s">
        <v>81</v>
      </c>
      <c r="C9" s="72" t="s">
        <v>541</v>
      </c>
      <c r="D9" s="64"/>
      <c r="E9" s="66"/>
      <c r="F9" s="129"/>
      <c r="G9" s="129"/>
    </row>
    <row r="10" spans="1:7" ht="11.25" customHeight="1" x14ac:dyDescent="0.35">
      <c r="A10" s="79"/>
      <c r="B10" s="80"/>
      <c r="C10" s="81"/>
      <c r="D10" s="65"/>
      <c r="E10" s="66"/>
      <c r="F10" s="131"/>
      <c r="G10" s="129"/>
    </row>
    <row r="11" spans="1:7" ht="20" x14ac:dyDescent="0.35">
      <c r="A11" s="79"/>
      <c r="B11" s="80"/>
      <c r="C11" s="127" t="s">
        <v>329</v>
      </c>
      <c r="D11" s="64" t="s">
        <v>86</v>
      </c>
      <c r="E11" s="66">
        <v>50</v>
      </c>
      <c r="F11" s="129"/>
      <c r="G11" s="78"/>
    </row>
    <row r="12" spans="1:7" ht="10" x14ac:dyDescent="0.35">
      <c r="A12" s="79"/>
      <c r="B12" s="80"/>
      <c r="C12" s="81"/>
      <c r="D12" s="46"/>
      <c r="E12" s="46"/>
      <c r="F12" s="131"/>
      <c r="G12" s="129"/>
    </row>
    <row r="13" spans="1:7" ht="10" x14ac:dyDescent="0.35">
      <c r="B13" s="56"/>
      <c r="C13" s="85"/>
      <c r="D13" s="83"/>
      <c r="E13" s="46"/>
      <c r="F13" s="131"/>
      <c r="G13" s="129"/>
    </row>
    <row r="14" spans="1:7" ht="10" x14ac:dyDescent="0.35">
      <c r="B14" s="126"/>
      <c r="C14" s="127"/>
      <c r="D14" s="46"/>
      <c r="E14" s="46"/>
      <c r="F14" s="95"/>
      <c r="G14" s="129"/>
    </row>
    <row r="15" spans="1:7" ht="10" x14ac:dyDescent="0.35">
      <c r="B15" s="126"/>
      <c r="C15" s="82"/>
      <c r="D15" s="83"/>
      <c r="E15" s="46"/>
      <c r="F15" s="95"/>
      <c r="G15" s="153"/>
    </row>
    <row r="16" spans="1:7" ht="10" x14ac:dyDescent="0.35">
      <c r="B16" s="126"/>
      <c r="C16" s="127"/>
      <c r="D16" s="46"/>
      <c r="E16" s="46"/>
      <c r="F16" s="95"/>
      <c r="G16" s="129"/>
    </row>
    <row r="17" spans="2:7" ht="10" x14ac:dyDescent="0.35">
      <c r="B17" s="126"/>
      <c r="C17" s="154"/>
      <c r="D17" s="83"/>
      <c r="E17" s="46"/>
      <c r="F17" s="95"/>
      <c r="G17" s="129"/>
    </row>
    <row r="18" spans="2:7" ht="10" x14ac:dyDescent="0.35">
      <c r="B18" s="126"/>
      <c r="C18" s="58"/>
      <c r="D18" s="46"/>
      <c r="E18" s="46"/>
      <c r="F18" s="95"/>
      <c r="G18" s="129"/>
    </row>
    <row r="19" spans="2:7" ht="10" x14ac:dyDescent="0.35">
      <c r="B19" s="126"/>
      <c r="C19" s="82"/>
      <c r="D19" s="83"/>
      <c r="E19" s="84"/>
      <c r="F19" s="84"/>
      <c r="G19" s="129"/>
    </row>
    <row r="20" spans="2:7" ht="10" x14ac:dyDescent="0.35">
      <c r="B20" s="126"/>
      <c r="C20" s="127"/>
      <c r="D20" s="46"/>
      <c r="E20" s="46"/>
      <c r="F20" s="95"/>
      <c r="G20" s="129"/>
    </row>
    <row r="21" spans="2:7" ht="10" x14ac:dyDescent="0.35">
      <c r="B21" s="126"/>
      <c r="C21" s="82"/>
      <c r="D21" s="83"/>
      <c r="E21" s="46"/>
      <c r="F21" s="95"/>
      <c r="G21" s="129"/>
    </row>
    <row r="22" spans="2:7" ht="10" x14ac:dyDescent="0.35">
      <c r="B22" s="126"/>
      <c r="C22" s="58"/>
      <c r="D22" s="46"/>
      <c r="E22" s="46"/>
      <c r="F22" s="95"/>
      <c r="G22" s="129"/>
    </row>
    <row r="23" spans="2:7" ht="10" x14ac:dyDescent="0.35">
      <c r="B23" s="126"/>
      <c r="C23" s="85"/>
      <c r="D23" s="83"/>
      <c r="E23" s="46"/>
      <c r="F23" s="95"/>
      <c r="G23" s="129"/>
    </row>
    <row r="24" spans="2:7" ht="10" x14ac:dyDescent="0.35">
      <c r="B24" s="126"/>
      <c r="C24" s="127"/>
      <c r="D24" s="46"/>
      <c r="E24" s="46"/>
      <c r="F24" s="95"/>
    </row>
    <row r="25" spans="2:7" ht="10" x14ac:dyDescent="0.35">
      <c r="B25" s="126"/>
      <c r="C25" s="82"/>
      <c r="D25" s="83"/>
      <c r="E25" s="46"/>
      <c r="F25" s="95"/>
    </row>
    <row r="26" spans="2:7" ht="10" x14ac:dyDescent="0.35">
      <c r="B26" s="126"/>
      <c r="C26" s="58"/>
      <c r="D26" s="46"/>
      <c r="E26" s="46"/>
      <c r="F26" s="96"/>
      <c r="G26" s="47"/>
    </row>
    <row r="27" spans="2:7" ht="10" x14ac:dyDescent="0.35">
      <c r="B27" s="126"/>
      <c r="C27" s="127"/>
      <c r="D27" s="46"/>
      <c r="E27" s="46"/>
      <c r="F27" s="96"/>
      <c r="G27" s="47"/>
    </row>
    <row r="28" spans="2:7" ht="10" x14ac:dyDescent="0.35">
      <c r="B28" s="126"/>
      <c r="C28" s="58"/>
      <c r="D28" s="46"/>
      <c r="E28" s="46"/>
      <c r="F28" s="97"/>
      <c r="G28" s="47"/>
    </row>
    <row r="29" spans="2:7" ht="10" x14ac:dyDescent="0.35">
      <c r="B29" s="126"/>
      <c r="D29" s="46"/>
      <c r="E29" s="46"/>
      <c r="F29" s="131"/>
    </row>
    <row r="30" spans="2:7" ht="10" x14ac:dyDescent="0.35">
      <c r="B30" s="126"/>
      <c r="D30" s="46"/>
      <c r="E30" s="46"/>
      <c r="F30" s="131"/>
    </row>
    <row r="31" spans="2:7" ht="10" x14ac:dyDescent="0.35">
      <c r="B31" s="126"/>
      <c r="D31" s="46"/>
      <c r="E31" s="46"/>
      <c r="F31" s="131"/>
    </row>
    <row r="32" spans="2:7" ht="10" x14ac:dyDescent="0.35">
      <c r="B32" s="126"/>
      <c r="D32" s="46"/>
      <c r="E32" s="46"/>
      <c r="F32" s="131"/>
    </row>
    <row r="33" spans="1:7" ht="10" x14ac:dyDescent="0.35">
      <c r="B33" s="126"/>
      <c r="D33" s="46"/>
      <c r="E33" s="46"/>
      <c r="F33" s="131"/>
    </row>
    <row r="34" spans="1:7" ht="10" x14ac:dyDescent="0.35">
      <c r="B34" s="126"/>
      <c r="D34" s="46"/>
      <c r="E34" s="46"/>
      <c r="F34" s="131"/>
    </row>
    <row r="35" spans="1:7" ht="10" x14ac:dyDescent="0.35">
      <c r="B35" s="126"/>
      <c r="D35" s="46"/>
      <c r="E35" s="46"/>
      <c r="F35" s="131"/>
    </row>
    <row r="36" spans="1:7" ht="10" x14ac:dyDescent="0.35">
      <c r="B36" s="126"/>
      <c r="D36" s="46"/>
      <c r="E36" s="46"/>
      <c r="F36" s="131"/>
    </row>
    <row r="37" spans="1:7" ht="10" x14ac:dyDescent="0.35">
      <c r="B37" s="126"/>
      <c r="D37" s="46"/>
      <c r="E37" s="46"/>
      <c r="F37" s="131"/>
    </row>
    <row r="38" spans="1:7" ht="10" x14ac:dyDescent="0.35">
      <c r="B38" s="126"/>
      <c r="D38" s="46"/>
      <c r="E38" s="46"/>
      <c r="F38" s="96"/>
      <c r="G38" s="47"/>
    </row>
    <row r="39" spans="1:7" ht="10" x14ac:dyDescent="0.35">
      <c r="B39" s="126"/>
      <c r="D39" s="46"/>
      <c r="E39" s="46"/>
      <c r="F39" s="96"/>
      <c r="G39" s="47"/>
    </row>
    <row r="40" spans="1:7" ht="10" x14ac:dyDescent="0.35">
      <c r="B40" s="126"/>
      <c r="D40" s="46"/>
      <c r="E40" s="46"/>
      <c r="F40" s="96"/>
      <c r="G40" s="47"/>
    </row>
    <row r="41" spans="1:7" ht="10" x14ac:dyDescent="0.35">
      <c r="B41" s="126"/>
      <c r="D41" s="46"/>
      <c r="E41" s="46"/>
      <c r="F41" s="96"/>
      <c r="G41" s="47"/>
    </row>
    <row r="42" spans="1:7" ht="10" x14ac:dyDescent="0.35">
      <c r="B42" s="126"/>
      <c r="D42" s="46"/>
      <c r="E42" s="46"/>
      <c r="F42" s="97"/>
      <c r="G42" s="47"/>
    </row>
    <row r="43" spans="1:7" ht="10" x14ac:dyDescent="0.35">
      <c r="B43" s="126"/>
      <c r="D43" s="46"/>
      <c r="E43" s="46"/>
      <c r="F43" s="131"/>
    </row>
    <row r="44" spans="1:7" ht="10" x14ac:dyDescent="0.35">
      <c r="B44" s="126"/>
      <c r="D44" s="46"/>
      <c r="E44" s="46"/>
      <c r="F44" s="131"/>
    </row>
    <row r="45" spans="1:7" ht="10" x14ac:dyDescent="0.35">
      <c r="A45" s="45"/>
      <c r="B45" s="44"/>
      <c r="C45" s="77"/>
      <c r="D45" s="65"/>
      <c r="E45" s="46"/>
      <c r="F45" s="131"/>
    </row>
    <row r="46" spans="1:7" ht="10" x14ac:dyDescent="0.35">
      <c r="B46" s="126"/>
      <c r="D46" s="46"/>
      <c r="E46" s="46"/>
      <c r="F46" s="131"/>
    </row>
    <row r="47" spans="1:7" ht="10" x14ac:dyDescent="0.35">
      <c r="B47" s="126"/>
      <c r="D47" s="46"/>
      <c r="E47" s="46"/>
      <c r="F47" s="131"/>
    </row>
    <row r="48" spans="1:7" ht="10" x14ac:dyDescent="0.35">
      <c r="B48" s="126"/>
      <c r="D48" s="46"/>
      <c r="E48" s="46"/>
      <c r="F48" s="131"/>
    </row>
    <row r="49" spans="1:7" ht="10" x14ac:dyDescent="0.35">
      <c r="B49" s="126"/>
      <c r="D49" s="46"/>
      <c r="E49" s="46"/>
      <c r="F49" s="131"/>
    </row>
    <row r="50" spans="1:7" ht="10" x14ac:dyDescent="0.35">
      <c r="B50" s="126"/>
      <c r="D50" s="46"/>
      <c r="E50" s="46"/>
      <c r="F50" s="131"/>
    </row>
    <row r="51" spans="1:7" ht="10" x14ac:dyDescent="0.35">
      <c r="B51" s="126"/>
      <c r="D51" s="46"/>
      <c r="E51" s="46"/>
      <c r="F51" s="131"/>
    </row>
    <row r="52" spans="1:7" ht="10" x14ac:dyDescent="0.35">
      <c r="B52" s="126"/>
      <c r="D52" s="46"/>
      <c r="E52" s="46"/>
      <c r="F52" s="131"/>
    </row>
    <row r="53" spans="1:7" ht="10" x14ac:dyDescent="0.35">
      <c r="B53" s="126"/>
      <c r="D53" s="46"/>
      <c r="E53" s="46"/>
      <c r="F53" s="131"/>
    </row>
    <row r="54" spans="1:7" ht="10" x14ac:dyDescent="0.35">
      <c r="B54" s="126"/>
      <c r="D54" s="46"/>
      <c r="E54" s="46"/>
      <c r="F54" s="131"/>
    </row>
    <row r="55" spans="1:7" ht="10" x14ac:dyDescent="0.35">
      <c r="B55" s="126"/>
      <c r="D55" s="46"/>
      <c r="E55" s="46"/>
      <c r="F55" s="131"/>
    </row>
    <row r="56" spans="1:7" ht="10" x14ac:dyDescent="0.35">
      <c r="B56" s="126"/>
      <c r="D56" s="46"/>
      <c r="E56" s="46"/>
      <c r="F56" s="131"/>
    </row>
    <row r="57" spans="1:7" ht="10" x14ac:dyDescent="0.35">
      <c r="B57" s="126"/>
      <c r="D57" s="46"/>
      <c r="E57" s="46"/>
      <c r="F57" s="131"/>
    </row>
    <row r="58" spans="1:7" ht="10" x14ac:dyDescent="0.35">
      <c r="B58" s="126"/>
      <c r="D58" s="46"/>
      <c r="E58" s="46"/>
      <c r="F58" s="131"/>
    </row>
    <row r="59" spans="1:7" ht="10" x14ac:dyDescent="0.35">
      <c r="B59" s="126"/>
      <c r="D59" s="46"/>
      <c r="E59" s="46"/>
      <c r="F59" s="131"/>
    </row>
    <row r="60" spans="1:7" ht="10" x14ac:dyDescent="0.35">
      <c r="D60" s="105"/>
      <c r="E60" s="46"/>
      <c r="F60" s="131"/>
    </row>
    <row r="61" spans="1:7" ht="10" x14ac:dyDescent="0.35">
      <c r="C61" s="126"/>
      <c r="E61" s="128"/>
      <c r="F61" s="131"/>
    </row>
    <row r="62" spans="1:7" ht="10" x14ac:dyDescent="0.35">
      <c r="A62" s="230"/>
      <c r="C62" s="232"/>
      <c r="E62" s="234"/>
      <c r="F62" s="131"/>
      <c r="G62" s="198"/>
    </row>
    <row r="63" spans="1:7" ht="10" x14ac:dyDescent="0.35">
      <c r="A63" s="230"/>
      <c r="C63" s="232"/>
      <c r="E63" s="234"/>
      <c r="F63" s="131"/>
      <c r="G63" s="198"/>
    </row>
    <row r="64" spans="1:7" ht="10" x14ac:dyDescent="0.35">
      <c r="A64" s="230"/>
      <c r="C64" s="232"/>
      <c r="E64" s="234"/>
      <c r="F64" s="131"/>
      <c r="G64" s="198"/>
    </row>
    <row r="65" spans="1:7" ht="10" x14ac:dyDescent="0.35">
      <c r="A65" s="230"/>
      <c r="C65" s="232"/>
      <c r="E65" s="234"/>
      <c r="F65" s="131"/>
      <c r="G65" s="198"/>
    </row>
    <row r="66" spans="1:7" ht="10" x14ac:dyDescent="0.35">
      <c r="A66" s="230"/>
      <c r="C66" s="232"/>
      <c r="E66" s="234"/>
      <c r="F66" s="131"/>
      <c r="G66" s="198"/>
    </row>
    <row r="67" spans="1:7" ht="10" x14ac:dyDescent="0.35">
      <c r="A67" s="230"/>
      <c r="C67" s="232"/>
      <c r="E67" s="234"/>
      <c r="F67" s="131"/>
      <c r="G67" s="198"/>
    </row>
    <row r="68" spans="1:7" ht="10" x14ac:dyDescent="0.35">
      <c r="A68" s="230"/>
      <c r="C68" s="232"/>
      <c r="E68" s="234"/>
      <c r="F68" s="131"/>
      <c r="G68" s="198"/>
    </row>
    <row r="69" spans="1:7" ht="10" x14ac:dyDescent="0.35">
      <c r="C69" s="126"/>
      <c r="E69" s="128"/>
      <c r="F69" s="131"/>
    </row>
    <row r="70" spans="1:7" ht="10" x14ac:dyDescent="0.35">
      <c r="C70" s="126"/>
      <c r="E70" s="128"/>
      <c r="F70" s="131"/>
    </row>
    <row r="71" spans="1:7" ht="10" x14ac:dyDescent="0.35">
      <c r="C71" s="126"/>
      <c r="E71" s="128"/>
      <c r="F71" s="131"/>
    </row>
    <row r="72" spans="1:7" s="32" customFormat="1" ht="22.5" customHeight="1" x14ac:dyDescent="0.35">
      <c r="A72" s="323" t="s">
        <v>87</v>
      </c>
      <c r="B72" s="324"/>
      <c r="C72" s="324"/>
      <c r="D72" s="324"/>
      <c r="E72" s="324"/>
      <c r="F72" s="54"/>
      <c r="G72" s="55"/>
    </row>
    <row r="73" spans="1:7" s="135" customFormat="1" ht="10" x14ac:dyDescent="0.35">
      <c r="A73" s="51"/>
      <c r="B73" s="57"/>
      <c r="C73" s="126"/>
      <c r="D73" s="105"/>
      <c r="E73" s="66"/>
      <c r="F73" s="98"/>
      <c r="G73" s="130"/>
    </row>
    <row r="74" spans="1:7" s="135" customFormat="1" ht="10.5" x14ac:dyDescent="0.35">
      <c r="A74" s="51"/>
      <c r="B74" s="185"/>
      <c r="C74" s="186" t="s">
        <v>428</v>
      </c>
      <c r="D74" s="185"/>
      <c r="E74" s="66"/>
      <c r="F74" s="98"/>
      <c r="G74" s="130"/>
    </row>
    <row r="75" spans="1:7" s="135" customFormat="1" ht="10.5" x14ac:dyDescent="0.25">
      <c r="A75" s="51"/>
      <c r="B75" s="108"/>
      <c r="C75" s="23"/>
      <c r="D75" s="109"/>
      <c r="E75" s="66"/>
      <c r="F75" s="98"/>
      <c r="G75" s="130"/>
    </row>
    <row r="76" spans="1:7" s="135" customFormat="1" ht="10.5" x14ac:dyDescent="0.35">
      <c r="A76" s="101">
        <v>2.1</v>
      </c>
      <c r="B76" s="99" t="s">
        <v>115</v>
      </c>
      <c r="C76" s="23" t="s">
        <v>248</v>
      </c>
      <c r="D76" s="28"/>
      <c r="E76" s="66"/>
      <c r="F76" s="98"/>
      <c r="G76" s="130"/>
    </row>
    <row r="77" spans="1:7" s="135" customFormat="1" ht="10" x14ac:dyDescent="0.35">
      <c r="A77" s="51"/>
      <c r="B77" s="57"/>
      <c r="C77" s="122"/>
      <c r="D77" s="105"/>
      <c r="E77" s="66"/>
      <c r="F77" s="98"/>
      <c r="G77" s="130"/>
    </row>
    <row r="78" spans="1:7" s="135" customFormat="1" ht="40" x14ac:dyDescent="0.35">
      <c r="A78" s="51" t="s">
        <v>144</v>
      </c>
      <c r="B78" s="57" t="s">
        <v>249</v>
      </c>
      <c r="C78" s="126" t="s">
        <v>250</v>
      </c>
      <c r="D78" s="105"/>
      <c r="E78" s="66"/>
      <c r="F78" s="95"/>
      <c r="G78" s="129"/>
    </row>
    <row r="79" spans="1:7" s="135" customFormat="1" ht="10" x14ac:dyDescent="0.35">
      <c r="A79" s="51"/>
      <c r="B79" s="57"/>
      <c r="C79" s="127"/>
      <c r="D79" s="105"/>
      <c r="E79" s="66"/>
      <c r="F79" s="95"/>
      <c r="G79" s="129"/>
    </row>
    <row r="80" spans="1:7" s="135" customFormat="1" ht="10" x14ac:dyDescent="0.35">
      <c r="A80" s="51"/>
      <c r="B80" s="57"/>
      <c r="C80" s="127" t="s">
        <v>251</v>
      </c>
      <c r="D80" s="105" t="s">
        <v>235</v>
      </c>
      <c r="E80" s="66">
        <v>1600</v>
      </c>
      <c r="F80" s="95"/>
      <c r="G80" s="78"/>
    </row>
    <row r="81" spans="1:7" s="135" customFormat="1" ht="10" x14ac:dyDescent="0.35">
      <c r="A81" s="51"/>
      <c r="B81" s="57"/>
      <c r="C81" s="127"/>
      <c r="D81" s="105"/>
      <c r="E81" s="66"/>
      <c r="F81" s="95"/>
      <c r="G81" s="129"/>
    </row>
    <row r="82" spans="1:7" s="135" customFormat="1" ht="10" x14ac:dyDescent="0.35">
      <c r="A82" s="51"/>
      <c r="B82" s="57"/>
      <c r="C82" s="127" t="s">
        <v>515</v>
      </c>
      <c r="D82" s="105" t="s">
        <v>235</v>
      </c>
      <c r="E82" s="66"/>
      <c r="F82" s="95"/>
      <c r="G82" s="78" t="s">
        <v>477</v>
      </c>
    </row>
    <row r="83" spans="1:7" s="135" customFormat="1" ht="10" x14ac:dyDescent="0.35">
      <c r="A83" s="51"/>
      <c r="B83" s="57"/>
      <c r="C83" s="127"/>
      <c r="D83" s="105"/>
      <c r="E83" s="66"/>
      <c r="F83" s="95"/>
      <c r="G83" s="129"/>
    </row>
    <row r="84" spans="1:7" s="135" customFormat="1" ht="10" x14ac:dyDescent="0.35">
      <c r="A84" s="51"/>
      <c r="B84" s="57"/>
      <c r="C84" s="143" t="s">
        <v>516</v>
      </c>
      <c r="D84" s="114"/>
      <c r="E84" s="123"/>
      <c r="F84" s="131"/>
      <c r="G84" s="132"/>
    </row>
    <row r="85" spans="1:7" s="135" customFormat="1" ht="10" x14ac:dyDescent="0.35">
      <c r="A85" s="51"/>
      <c r="B85" s="57"/>
      <c r="C85" s="142"/>
      <c r="D85" s="114"/>
      <c r="E85" s="123"/>
      <c r="F85" s="131"/>
      <c r="G85" s="132"/>
    </row>
    <row r="86" spans="1:7" s="135" customFormat="1" ht="10" x14ac:dyDescent="0.35">
      <c r="A86" s="51"/>
      <c r="B86" s="57"/>
      <c r="C86" s="144" t="s">
        <v>310</v>
      </c>
      <c r="D86" s="114" t="s">
        <v>235</v>
      </c>
      <c r="E86" s="123">
        <v>50</v>
      </c>
      <c r="F86" s="131"/>
      <c r="G86" s="78"/>
    </row>
    <row r="87" spans="1:7" s="135" customFormat="1" ht="10" x14ac:dyDescent="0.35">
      <c r="A87" s="51"/>
      <c r="B87" s="57"/>
      <c r="C87" s="127"/>
      <c r="D87" s="105"/>
      <c r="E87" s="66"/>
      <c r="F87" s="95"/>
      <c r="G87" s="129"/>
    </row>
    <row r="88" spans="1:7" s="135" customFormat="1" ht="10" x14ac:dyDescent="0.35">
      <c r="A88" s="51"/>
      <c r="B88" s="57"/>
      <c r="C88" s="127"/>
      <c r="D88" s="105"/>
      <c r="E88" s="66"/>
      <c r="F88" s="95"/>
      <c r="G88" s="129"/>
    </row>
    <row r="89" spans="1:7" s="135" customFormat="1" ht="20" x14ac:dyDescent="0.35">
      <c r="A89" s="51" t="s">
        <v>145</v>
      </c>
      <c r="B89" s="137" t="s">
        <v>429</v>
      </c>
      <c r="C89" s="72" t="s">
        <v>445</v>
      </c>
      <c r="D89" s="64" t="s">
        <v>235</v>
      </c>
      <c r="E89" s="46"/>
      <c r="F89" s="95"/>
      <c r="G89" s="78" t="s">
        <v>477</v>
      </c>
    </row>
    <row r="90" spans="1:7" s="135" customFormat="1" ht="10" x14ac:dyDescent="0.35">
      <c r="A90" s="51"/>
      <c r="B90" s="137"/>
      <c r="C90" s="72"/>
      <c r="D90" s="64"/>
      <c r="E90" s="46"/>
      <c r="F90" s="95"/>
      <c r="G90" s="153"/>
    </row>
    <row r="91" spans="1:7" s="135" customFormat="1" ht="10" x14ac:dyDescent="0.35">
      <c r="A91" s="51" t="s">
        <v>145</v>
      </c>
      <c r="B91" s="57" t="s">
        <v>149</v>
      </c>
      <c r="C91" s="91" t="s">
        <v>463</v>
      </c>
      <c r="D91" s="105"/>
      <c r="E91" s="46"/>
      <c r="F91" s="95"/>
      <c r="G91" s="153"/>
    </row>
    <row r="92" spans="1:7" s="135" customFormat="1" ht="10" x14ac:dyDescent="0.35">
      <c r="A92" s="51"/>
      <c r="B92" s="57"/>
      <c r="C92" s="127"/>
      <c r="D92" s="105"/>
      <c r="E92" s="46"/>
      <c r="F92" s="95"/>
      <c r="G92" s="153"/>
    </row>
    <row r="93" spans="1:7" s="135" customFormat="1" ht="10" x14ac:dyDescent="0.35">
      <c r="A93" s="51"/>
      <c r="B93" s="57"/>
      <c r="C93" s="127" t="s">
        <v>464</v>
      </c>
      <c r="D93" s="105" t="s">
        <v>85</v>
      </c>
      <c r="E93" s="46">
        <v>5</v>
      </c>
      <c r="F93" s="95"/>
      <c r="G93" s="78"/>
    </row>
    <row r="94" spans="1:7" s="135" customFormat="1" ht="10" x14ac:dyDescent="0.35">
      <c r="A94" s="51"/>
      <c r="B94" s="57"/>
      <c r="C94" s="127"/>
      <c r="D94" s="105"/>
      <c r="E94" s="46"/>
      <c r="F94" s="95"/>
      <c r="G94" s="153"/>
    </row>
    <row r="95" spans="1:7" s="135" customFormat="1" ht="10" x14ac:dyDescent="0.35">
      <c r="A95" s="51"/>
      <c r="B95" s="57"/>
      <c r="C95" s="127" t="s">
        <v>465</v>
      </c>
      <c r="D95" s="105" t="s">
        <v>86</v>
      </c>
      <c r="E95" s="46">
        <v>40</v>
      </c>
      <c r="F95" s="95"/>
      <c r="G95" s="78"/>
    </row>
    <row r="96" spans="1:7" s="135" customFormat="1" ht="10" x14ac:dyDescent="0.35">
      <c r="A96" s="51"/>
      <c r="B96" s="57"/>
      <c r="C96" s="127"/>
      <c r="D96" s="105"/>
      <c r="E96" s="66"/>
      <c r="F96" s="95"/>
      <c r="G96" s="129"/>
    </row>
    <row r="97" spans="1:7" s="135" customFormat="1" ht="10.5" x14ac:dyDescent="0.35">
      <c r="A97" s="101">
        <v>2.2000000000000002</v>
      </c>
      <c r="B97" s="99" t="s">
        <v>120</v>
      </c>
      <c r="C97" s="120" t="s">
        <v>252</v>
      </c>
      <c r="D97" s="105"/>
      <c r="E97" s="66"/>
      <c r="F97" s="95"/>
      <c r="G97" s="129"/>
    </row>
    <row r="98" spans="1:7" s="135" customFormat="1" ht="10" x14ac:dyDescent="0.35">
      <c r="A98" s="51"/>
      <c r="B98" s="57"/>
      <c r="C98" s="126"/>
      <c r="D98" s="105"/>
      <c r="E98" s="66"/>
      <c r="F98" s="95"/>
      <c r="G98" s="129"/>
    </row>
    <row r="99" spans="1:7" s="135" customFormat="1" ht="20" x14ac:dyDescent="0.35">
      <c r="A99" s="51"/>
      <c r="B99" s="162" t="s">
        <v>211</v>
      </c>
      <c r="C99" s="72" t="s">
        <v>430</v>
      </c>
      <c r="D99" s="64"/>
      <c r="E99" s="66"/>
      <c r="F99" s="95"/>
      <c r="G99" s="129"/>
    </row>
    <row r="100" spans="1:7" s="135" customFormat="1" ht="10" x14ac:dyDescent="0.35">
      <c r="A100" s="51"/>
      <c r="B100" s="162"/>
      <c r="C100" s="76"/>
      <c r="D100" s="64"/>
      <c r="E100" s="66"/>
      <c r="F100" s="95"/>
      <c r="G100" s="129"/>
    </row>
    <row r="101" spans="1:7" s="135" customFormat="1" ht="12" x14ac:dyDescent="0.35">
      <c r="A101" s="51"/>
      <c r="B101" s="162"/>
      <c r="C101" s="76" t="s">
        <v>125</v>
      </c>
      <c r="D101" s="64" t="s">
        <v>89</v>
      </c>
      <c r="E101" s="66">
        <v>50</v>
      </c>
      <c r="F101" s="95"/>
      <c r="G101" s="78"/>
    </row>
    <row r="102" spans="1:7" s="135" customFormat="1" ht="10" x14ac:dyDescent="0.35">
      <c r="A102" s="51"/>
      <c r="B102" s="162"/>
      <c r="C102" s="76"/>
      <c r="D102" s="64"/>
      <c r="E102" s="66"/>
      <c r="F102" s="95"/>
      <c r="G102" s="129"/>
    </row>
    <row r="103" spans="1:7" s="135" customFormat="1" ht="12" x14ac:dyDescent="0.35">
      <c r="A103" s="51"/>
      <c r="B103" s="162"/>
      <c r="C103" s="76" t="s">
        <v>126</v>
      </c>
      <c r="D103" s="64" t="s">
        <v>89</v>
      </c>
      <c r="E103" s="66">
        <v>50</v>
      </c>
      <c r="F103" s="95"/>
      <c r="G103" s="78"/>
    </row>
    <row r="104" spans="1:7" s="135" customFormat="1" ht="10" x14ac:dyDescent="0.35">
      <c r="A104" s="51"/>
      <c r="B104" s="57"/>
      <c r="C104" s="126"/>
      <c r="D104" s="105"/>
      <c r="E104" s="66"/>
      <c r="F104" s="95"/>
      <c r="G104" s="153"/>
    </row>
    <row r="105" spans="1:7" s="135" customFormat="1" ht="10" x14ac:dyDescent="0.35">
      <c r="A105" s="51" t="s">
        <v>147</v>
      </c>
      <c r="B105" s="57" t="s">
        <v>123</v>
      </c>
      <c r="C105" s="122" t="s">
        <v>124</v>
      </c>
      <c r="D105" s="105"/>
      <c r="E105" s="66"/>
      <c r="F105" s="95"/>
      <c r="G105" s="129"/>
    </row>
    <row r="106" spans="1:7" s="135" customFormat="1" ht="10" x14ac:dyDescent="0.35">
      <c r="A106" s="51"/>
      <c r="B106" s="57"/>
      <c r="C106" s="127"/>
      <c r="D106" s="105"/>
      <c r="E106" s="66"/>
      <c r="F106" s="95"/>
      <c r="G106" s="129"/>
    </row>
    <row r="107" spans="1:7" s="135" customFormat="1" ht="12" x14ac:dyDescent="0.35">
      <c r="A107" s="51"/>
      <c r="B107" s="57"/>
      <c r="C107" s="127" t="s">
        <v>125</v>
      </c>
      <c r="D107" s="105" t="s">
        <v>89</v>
      </c>
      <c r="E107" s="66">
        <v>380</v>
      </c>
      <c r="F107" s="95"/>
      <c r="G107" s="78"/>
    </row>
    <row r="108" spans="1:7" s="135" customFormat="1" ht="10" x14ac:dyDescent="0.35">
      <c r="A108" s="51"/>
      <c r="B108" s="57"/>
      <c r="C108" s="127"/>
      <c r="D108" s="105"/>
      <c r="E108" s="66"/>
      <c r="F108" s="95"/>
      <c r="G108" s="129"/>
    </row>
    <row r="109" spans="1:7" s="135" customFormat="1" ht="12" x14ac:dyDescent="0.35">
      <c r="A109" s="51"/>
      <c r="B109" s="57"/>
      <c r="C109" s="127" t="s">
        <v>126</v>
      </c>
      <c r="D109" s="105" t="s">
        <v>89</v>
      </c>
      <c r="E109" s="66">
        <v>270</v>
      </c>
      <c r="F109" s="95"/>
      <c r="G109" s="78"/>
    </row>
    <row r="110" spans="1:7" s="135" customFormat="1" ht="10" x14ac:dyDescent="0.35">
      <c r="A110" s="51"/>
      <c r="B110" s="57"/>
      <c r="C110" s="127"/>
      <c r="D110" s="105"/>
      <c r="E110" s="66"/>
      <c r="F110" s="95"/>
      <c r="G110" s="129"/>
    </row>
    <row r="111" spans="1:7" s="135" customFormat="1" ht="12" x14ac:dyDescent="0.35">
      <c r="A111" s="51"/>
      <c r="B111" s="57"/>
      <c r="C111" s="127" t="s">
        <v>127</v>
      </c>
      <c r="D111" s="105" t="s">
        <v>89</v>
      </c>
      <c r="E111" s="66">
        <v>45</v>
      </c>
      <c r="F111" s="95"/>
      <c r="G111" s="78"/>
    </row>
    <row r="112" spans="1:7" s="135" customFormat="1" ht="10" x14ac:dyDescent="0.35">
      <c r="A112" s="51"/>
      <c r="B112" s="57"/>
      <c r="C112" s="127"/>
      <c r="D112" s="105"/>
      <c r="E112" s="66"/>
      <c r="F112" s="95"/>
      <c r="G112" s="129"/>
    </row>
    <row r="113" spans="1:7" s="135" customFormat="1" ht="10.5" x14ac:dyDescent="0.35">
      <c r="A113" s="101">
        <v>2.2999999999999998</v>
      </c>
      <c r="B113" s="99" t="s">
        <v>253</v>
      </c>
      <c r="C113" s="23" t="s">
        <v>254</v>
      </c>
      <c r="D113" s="105"/>
      <c r="E113" s="66"/>
      <c r="F113" s="95"/>
      <c r="G113" s="129"/>
    </row>
    <row r="114" spans="1:7" s="135" customFormat="1" ht="10" x14ac:dyDescent="0.35">
      <c r="A114" s="51"/>
      <c r="B114" s="57"/>
      <c r="C114" s="122"/>
      <c r="D114" s="105"/>
      <c r="E114" s="66"/>
      <c r="F114" s="95"/>
      <c r="G114" s="129"/>
    </row>
    <row r="115" spans="1:7" s="135" customFormat="1" ht="10" x14ac:dyDescent="0.35">
      <c r="A115" s="51"/>
      <c r="B115" s="57" t="s">
        <v>309</v>
      </c>
      <c r="C115" s="122" t="s">
        <v>280</v>
      </c>
      <c r="D115" s="105"/>
      <c r="E115" s="66"/>
      <c r="F115" s="95"/>
      <c r="G115" s="129"/>
    </row>
    <row r="116" spans="1:7" s="135" customFormat="1" ht="10" x14ac:dyDescent="0.35">
      <c r="A116" s="51"/>
      <c r="B116" s="57"/>
      <c r="C116" s="122"/>
      <c r="D116" s="105"/>
      <c r="E116" s="66"/>
      <c r="F116" s="95"/>
      <c r="G116" s="129"/>
    </row>
    <row r="117" spans="1:7" s="135" customFormat="1" ht="40" x14ac:dyDescent="0.35">
      <c r="A117" s="51" t="s">
        <v>162</v>
      </c>
      <c r="B117" s="57"/>
      <c r="C117" s="122" t="s">
        <v>478</v>
      </c>
      <c r="D117" s="105"/>
      <c r="E117" s="66"/>
      <c r="F117" s="95"/>
      <c r="G117" s="129"/>
    </row>
    <row r="118" spans="1:7" s="135" customFormat="1" ht="10" x14ac:dyDescent="0.35">
      <c r="A118" s="51"/>
      <c r="B118" s="57"/>
      <c r="C118" s="127"/>
      <c r="D118" s="105"/>
      <c r="E118" s="66"/>
      <c r="F118" s="95"/>
      <c r="G118" s="129"/>
    </row>
    <row r="119" spans="1:7" s="135" customFormat="1" ht="10" x14ac:dyDescent="0.35">
      <c r="A119" s="51"/>
      <c r="B119" s="57"/>
      <c r="C119" s="127" t="s">
        <v>277</v>
      </c>
      <c r="D119" s="105" t="s">
        <v>86</v>
      </c>
      <c r="E119" s="66">
        <v>82</v>
      </c>
      <c r="F119" s="95"/>
      <c r="G119" s="78"/>
    </row>
    <row r="120" spans="1:7" s="135" customFormat="1" ht="10" x14ac:dyDescent="0.35">
      <c r="A120" s="51"/>
      <c r="B120" s="57"/>
      <c r="C120" s="127"/>
      <c r="D120" s="105"/>
      <c r="E120" s="66"/>
      <c r="F120" s="95"/>
      <c r="G120" s="129"/>
    </row>
    <row r="121" spans="1:7" s="135" customFormat="1" ht="10" x14ac:dyDescent="0.35">
      <c r="A121" s="51"/>
      <c r="B121" s="57"/>
      <c r="C121" s="127" t="s">
        <v>278</v>
      </c>
      <c r="D121" s="105" t="s">
        <v>86</v>
      </c>
      <c r="E121" s="66"/>
      <c r="F121" s="95"/>
      <c r="G121" s="78" t="s">
        <v>477</v>
      </c>
    </row>
    <row r="122" spans="1:7" s="135" customFormat="1" ht="10" x14ac:dyDescent="0.35">
      <c r="A122" s="51"/>
      <c r="B122" s="57"/>
      <c r="C122" s="127"/>
      <c r="D122" s="105"/>
      <c r="E122" s="66"/>
      <c r="F122" s="95"/>
      <c r="G122" s="129"/>
    </row>
    <row r="123" spans="1:7" s="135" customFormat="1" ht="10" x14ac:dyDescent="0.35">
      <c r="A123" s="51"/>
      <c r="B123" s="57"/>
      <c r="C123" s="127" t="s">
        <v>426</v>
      </c>
      <c r="D123" s="105" t="s">
        <v>86</v>
      </c>
      <c r="E123" s="66">
        <v>800</v>
      </c>
      <c r="F123" s="95"/>
      <c r="G123" s="78"/>
    </row>
    <row r="124" spans="1:7" s="135" customFormat="1" ht="10" x14ac:dyDescent="0.35">
      <c r="A124" s="51"/>
      <c r="B124" s="57"/>
      <c r="C124" s="127"/>
      <c r="D124" s="105"/>
      <c r="E124" s="66"/>
      <c r="F124" s="95"/>
      <c r="G124" s="129"/>
    </row>
    <row r="125" spans="1:7" s="135" customFormat="1" ht="10" x14ac:dyDescent="0.35">
      <c r="A125" s="51"/>
      <c r="B125" s="57"/>
      <c r="C125" s="127" t="s">
        <v>427</v>
      </c>
      <c r="D125" s="105" t="s">
        <v>86</v>
      </c>
      <c r="E125" s="66">
        <v>360</v>
      </c>
      <c r="F125" s="95"/>
      <c r="G125" s="78"/>
    </row>
    <row r="126" spans="1:7" s="135" customFormat="1" ht="10" x14ac:dyDescent="0.35">
      <c r="A126" s="51"/>
      <c r="B126" s="57"/>
      <c r="C126" s="122"/>
      <c r="D126" s="105"/>
      <c r="E126" s="66"/>
      <c r="F126" s="95"/>
      <c r="G126" s="129"/>
    </row>
    <row r="127" spans="1:7" s="135" customFormat="1" ht="10" x14ac:dyDescent="0.35">
      <c r="A127" s="51"/>
      <c r="B127" s="57"/>
      <c r="C127" s="122"/>
      <c r="D127" s="105"/>
      <c r="E127" s="66"/>
      <c r="F127" s="95"/>
      <c r="G127" s="129"/>
    </row>
    <row r="128" spans="1:7" s="135" customFormat="1" ht="10" x14ac:dyDescent="0.35">
      <c r="A128" s="51"/>
      <c r="B128" s="57"/>
      <c r="C128" s="122"/>
      <c r="D128" s="105"/>
      <c r="E128" s="66"/>
      <c r="F128" s="95"/>
      <c r="G128" s="129"/>
    </row>
    <row r="129" spans="1:7" s="135" customFormat="1" ht="10" x14ac:dyDescent="0.35">
      <c r="A129" s="51"/>
      <c r="B129" s="57"/>
      <c r="C129" s="122"/>
      <c r="D129" s="105"/>
      <c r="E129" s="66"/>
      <c r="F129" s="95"/>
      <c r="G129" s="129"/>
    </row>
    <row r="130" spans="1:7" s="135" customFormat="1" ht="10" x14ac:dyDescent="0.35">
      <c r="A130" s="51"/>
      <c r="B130" s="57"/>
      <c r="C130" s="122"/>
      <c r="D130" s="105"/>
      <c r="E130" s="66"/>
      <c r="F130" s="95"/>
      <c r="G130" s="129"/>
    </row>
    <row r="131" spans="1:7" s="135" customFormat="1" ht="10" x14ac:dyDescent="0.35">
      <c r="A131" s="51"/>
      <c r="B131" s="57"/>
      <c r="C131" s="122"/>
      <c r="D131" s="105"/>
      <c r="E131" s="66"/>
      <c r="F131" s="95"/>
      <c r="G131" s="129"/>
    </row>
    <row r="132" spans="1:7" s="135" customFormat="1" ht="10" x14ac:dyDescent="0.35">
      <c r="A132" s="203"/>
      <c r="B132" s="57"/>
      <c r="C132" s="231"/>
      <c r="D132" s="105"/>
      <c r="E132" s="228"/>
      <c r="F132" s="95"/>
      <c r="G132" s="199"/>
    </row>
    <row r="133" spans="1:7" s="135" customFormat="1" ht="10" x14ac:dyDescent="0.35">
      <c r="A133" s="51"/>
      <c r="B133" s="57"/>
      <c r="C133" s="122"/>
      <c r="D133" s="105"/>
      <c r="E133" s="66"/>
      <c r="F133" s="95"/>
      <c r="G133" s="129"/>
    </row>
    <row r="134" spans="1:7" s="135" customFormat="1" ht="10" x14ac:dyDescent="0.35">
      <c r="A134" s="51"/>
      <c r="B134" s="57"/>
      <c r="C134" s="122"/>
      <c r="D134" s="105"/>
      <c r="E134" s="66"/>
      <c r="F134" s="95"/>
      <c r="G134" s="129"/>
    </row>
    <row r="135" spans="1:7" s="32" customFormat="1" ht="22.5" customHeight="1" x14ac:dyDescent="0.35">
      <c r="A135" s="323" t="s">
        <v>53</v>
      </c>
      <c r="B135" s="324"/>
      <c r="C135" s="324"/>
      <c r="D135" s="324"/>
      <c r="E135" s="324"/>
      <c r="F135" s="54"/>
      <c r="G135" s="55"/>
    </row>
    <row r="136" spans="1:7" s="32" customFormat="1" ht="22.5" customHeight="1" x14ac:dyDescent="0.35">
      <c r="A136" s="323" t="s">
        <v>54</v>
      </c>
      <c r="B136" s="324"/>
      <c r="C136" s="324"/>
      <c r="D136" s="324"/>
      <c r="E136" s="324"/>
      <c r="F136" s="54"/>
      <c r="G136" s="55"/>
    </row>
    <row r="137" spans="1:7" s="135" customFormat="1" ht="10" x14ac:dyDescent="0.35">
      <c r="A137" s="51"/>
      <c r="B137" s="57"/>
      <c r="C137" s="126"/>
      <c r="D137" s="105"/>
      <c r="E137" s="66"/>
      <c r="F137" s="95"/>
      <c r="G137" s="130"/>
    </row>
    <row r="138" spans="1:7" s="135" customFormat="1" ht="40" x14ac:dyDescent="0.35">
      <c r="A138" s="51" t="s">
        <v>361</v>
      </c>
      <c r="B138" s="57" t="s">
        <v>182</v>
      </c>
      <c r="C138" s="126" t="s">
        <v>440</v>
      </c>
      <c r="D138" s="105"/>
      <c r="E138" s="66"/>
      <c r="F138" s="95"/>
      <c r="G138" s="153"/>
    </row>
    <row r="139" spans="1:7" s="135" customFormat="1" ht="10" x14ac:dyDescent="0.35">
      <c r="A139" s="51"/>
      <c r="B139" s="57"/>
      <c r="C139" s="127"/>
      <c r="D139" s="105"/>
      <c r="E139" s="66"/>
      <c r="F139" s="95"/>
      <c r="G139" s="153"/>
    </row>
    <row r="140" spans="1:7" s="135" customFormat="1" ht="12" x14ac:dyDescent="0.35">
      <c r="A140" s="51"/>
      <c r="B140" s="57"/>
      <c r="C140" s="127" t="s">
        <v>431</v>
      </c>
      <c r="D140" s="105"/>
      <c r="E140" s="66"/>
      <c r="F140" s="95"/>
      <c r="G140" s="153"/>
    </row>
    <row r="141" spans="1:7" s="135" customFormat="1" ht="10" x14ac:dyDescent="0.35">
      <c r="A141" s="51"/>
      <c r="B141" s="57"/>
      <c r="C141" s="127"/>
      <c r="D141" s="105"/>
      <c r="E141" s="66"/>
      <c r="F141" s="95"/>
      <c r="G141" s="153"/>
    </row>
    <row r="142" spans="1:7" s="135" customFormat="1" ht="10" x14ac:dyDescent="0.35">
      <c r="A142" s="51"/>
      <c r="B142" s="57"/>
      <c r="C142" s="58" t="s">
        <v>435</v>
      </c>
      <c r="D142" s="105" t="s">
        <v>85</v>
      </c>
      <c r="E142" s="66"/>
      <c r="F142" s="95"/>
      <c r="G142" s="78" t="s">
        <v>477</v>
      </c>
    </row>
    <row r="143" spans="1:7" s="135" customFormat="1" ht="10" x14ac:dyDescent="0.35">
      <c r="A143" s="51"/>
      <c r="B143" s="57"/>
      <c r="C143" s="127"/>
      <c r="D143" s="105"/>
      <c r="E143" s="66"/>
      <c r="F143" s="95"/>
      <c r="G143" s="153"/>
    </row>
    <row r="144" spans="1:7" s="135" customFormat="1" ht="12" x14ac:dyDescent="0.35">
      <c r="A144" s="51"/>
      <c r="B144" s="57"/>
      <c r="C144" s="127" t="s">
        <v>432</v>
      </c>
      <c r="D144" s="105"/>
      <c r="E144" s="66"/>
      <c r="F144" s="95"/>
      <c r="G144" s="153"/>
    </row>
    <row r="145" spans="1:7" s="135" customFormat="1" ht="10" x14ac:dyDescent="0.35">
      <c r="A145" s="51"/>
      <c r="B145" s="57"/>
      <c r="C145" s="127"/>
      <c r="D145" s="105"/>
      <c r="E145" s="66"/>
      <c r="F145" s="95"/>
      <c r="G145" s="153"/>
    </row>
    <row r="146" spans="1:7" s="135" customFormat="1" ht="10" x14ac:dyDescent="0.35">
      <c r="A146" s="51"/>
      <c r="B146" s="57"/>
      <c r="C146" s="58" t="s">
        <v>435</v>
      </c>
      <c r="D146" s="105" t="s">
        <v>85</v>
      </c>
      <c r="E146" s="66"/>
      <c r="F146" s="95"/>
      <c r="G146" s="78" t="s">
        <v>477</v>
      </c>
    </row>
    <row r="147" spans="1:7" s="135" customFormat="1" ht="10" x14ac:dyDescent="0.35">
      <c r="A147" s="51"/>
      <c r="B147" s="57"/>
      <c r="C147" s="58" t="s">
        <v>436</v>
      </c>
      <c r="D147" s="105" t="s">
        <v>85</v>
      </c>
      <c r="E147" s="66"/>
      <c r="F147" s="95"/>
      <c r="G147" s="78" t="s">
        <v>477</v>
      </c>
    </row>
    <row r="148" spans="1:7" s="135" customFormat="1" ht="10" x14ac:dyDescent="0.35">
      <c r="A148" s="51"/>
      <c r="B148" s="57"/>
      <c r="C148" s="58" t="s">
        <v>437</v>
      </c>
      <c r="D148" s="105" t="s">
        <v>85</v>
      </c>
      <c r="E148" s="66"/>
      <c r="F148" s="95"/>
      <c r="G148" s="78" t="s">
        <v>477</v>
      </c>
    </row>
    <row r="149" spans="1:7" s="135" customFormat="1" ht="10" x14ac:dyDescent="0.35">
      <c r="A149" s="51"/>
      <c r="B149" s="57"/>
      <c r="C149" s="127"/>
      <c r="D149" s="105"/>
      <c r="E149" s="66"/>
      <c r="F149" s="95"/>
      <c r="G149" s="153"/>
    </row>
    <row r="150" spans="1:7" s="135" customFormat="1" ht="12" x14ac:dyDescent="0.35">
      <c r="A150" s="51"/>
      <c r="B150" s="57"/>
      <c r="C150" s="127" t="s">
        <v>434</v>
      </c>
      <c r="D150" s="105"/>
      <c r="E150" s="66"/>
      <c r="F150" s="95"/>
      <c r="G150" s="153"/>
    </row>
    <row r="151" spans="1:7" s="135" customFormat="1" ht="10" x14ac:dyDescent="0.35">
      <c r="A151" s="51"/>
      <c r="B151" s="57"/>
      <c r="C151" s="127"/>
      <c r="D151" s="105"/>
      <c r="E151" s="66"/>
      <c r="F151" s="95"/>
      <c r="G151" s="153"/>
    </row>
    <row r="152" spans="1:7" s="135" customFormat="1" ht="10" x14ac:dyDescent="0.35">
      <c r="A152" s="51"/>
      <c r="B152" s="57"/>
      <c r="C152" s="58" t="s">
        <v>435</v>
      </c>
      <c r="D152" s="105" t="s">
        <v>85</v>
      </c>
      <c r="E152" s="66"/>
      <c r="F152" s="95"/>
      <c r="G152" s="78" t="s">
        <v>477</v>
      </c>
    </row>
    <row r="153" spans="1:7" s="135" customFormat="1" ht="10" x14ac:dyDescent="0.35">
      <c r="A153" s="51"/>
      <c r="B153" s="57"/>
      <c r="C153" s="58" t="s">
        <v>443</v>
      </c>
      <c r="D153" s="105" t="s">
        <v>85</v>
      </c>
      <c r="E153" s="66">
        <v>2</v>
      </c>
      <c r="F153" s="95"/>
      <c r="G153" s="78"/>
    </row>
    <row r="154" spans="1:7" s="135" customFormat="1" ht="10" x14ac:dyDescent="0.35">
      <c r="A154" s="51"/>
      <c r="B154" s="57"/>
      <c r="C154" s="58" t="s">
        <v>510</v>
      </c>
      <c r="D154" s="105" t="s">
        <v>85</v>
      </c>
      <c r="E154" s="66">
        <v>3</v>
      </c>
      <c r="F154" s="95"/>
      <c r="G154" s="78"/>
    </row>
    <row r="155" spans="1:7" s="135" customFormat="1" ht="10" x14ac:dyDescent="0.35">
      <c r="A155" s="51"/>
      <c r="B155" s="57"/>
      <c r="C155" s="126"/>
      <c r="D155" s="105"/>
      <c r="E155" s="66"/>
      <c r="F155" s="95"/>
      <c r="G155" s="153"/>
    </row>
    <row r="156" spans="1:7" s="135" customFormat="1" ht="10" x14ac:dyDescent="0.35">
      <c r="A156" s="51"/>
      <c r="B156" s="57"/>
      <c r="C156" s="76" t="s">
        <v>439</v>
      </c>
      <c r="D156" s="105"/>
      <c r="E156" s="66"/>
      <c r="F156" s="95"/>
      <c r="G156" s="153"/>
    </row>
    <row r="157" spans="1:7" s="135" customFormat="1" ht="10" x14ac:dyDescent="0.35">
      <c r="A157" s="51"/>
      <c r="B157" s="57"/>
      <c r="C157" s="76"/>
      <c r="D157" s="105"/>
      <c r="E157" s="66"/>
      <c r="F157" s="95"/>
      <c r="G157" s="153"/>
    </row>
    <row r="158" spans="1:7" s="135" customFormat="1" ht="10" x14ac:dyDescent="0.35">
      <c r="A158" s="51"/>
      <c r="B158" s="57"/>
      <c r="C158" s="58" t="s">
        <v>435</v>
      </c>
      <c r="D158" s="105" t="s">
        <v>85</v>
      </c>
      <c r="E158" s="66">
        <v>6</v>
      </c>
      <c r="F158" s="95"/>
      <c r="G158" s="78"/>
    </row>
    <row r="159" spans="1:7" s="135" customFormat="1" ht="10" x14ac:dyDescent="0.35">
      <c r="A159" s="51"/>
      <c r="B159" s="57"/>
      <c r="C159" s="58" t="s">
        <v>436</v>
      </c>
      <c r="D159" s="105" t="s">
        <v>85</v>
      </c>
      <c r="E159" s="66"/>
      <c r="F159" s="95"/>
      <c r="G159" s="78" t="s">
        <v>477</v>
      </c>
    </row>
    <row r="160" spans="1:7" s="135" customFormat="1" ht="10" x14ac:dyDescent="0.35">
      <c r="A160" s="51"/>
      <c r="B160" s="57"/>
      <c r="C160" s="58" t="s">
        <v>437</v>
      </c>
      <c r="D160" s="105" t="s">
        <v>85</v>
      </c>
      <c r="E160" s="66">
        <v>20</v>
      </c>
      <c r="F160" s="95"/>
      <c r="G160" s="78"/>
    </row>
    <row r="161" spans="1:7" s="135" customFormat="1" ht="10" x14ac:dyDescent="0.35">
      <c r="A161" s="51"/>
      <c r="B161" s="57"/>
      <c r="C161" s="58" t="s">
        <v>438</v>
      </c>
      <c r="D161" s="105" t="s">
        <v>85</v>
      </c>
      <c r="E161" s="66">
        <v>8</v>
      </c>
      <c r="F161" s="95"/>
      <c r="G161" s="78"/>
    </row>
    <row r="162" spans="1:7" s="135" customFormat="1" ht="10" x14ac:dyDescent="0.35">
      <c r="A162" s="51"/>
      <c r="B162" s="57"/>
      <c r="C162" s="58"/>
      <c r="D162" s="105"/>
      <c r="E162" s="66"/>
      <c r="F162" s="95"/>
      <c r="G162" s="153"/>
    </row>
    <row r="163" spans="1:7" s="135" customFormat="1" ht="40" x14ac:dyDescent="0.35">
      <c r="A163" s="51"/>
      <c r="B163" s="57"/>
      <c r="C163" s="126" t="s">
        <v>441</v>
      </c>
      <c r="D163" s="105"/>
      <c r="E163" s="66"/>
      <c r="F163" s="95"/>
      <c r="G163" s="153"/>
    </row>
    <row r="164" spans="1:7" s="135" customFormat="1" ht="10" x14ac:dyDescent="0.35">
      <c r="A164" s="51"/>
      <c r="B164" s="57"/>
      <c r="C164" s="127"/>
      <c r="D164" s="105"/>
      <c r="E164" s="66"/>
      <c r="F164" s="95"/>
      <c r="G164" s="153"/>
    </row>
    <row r="165" spans="1:7" s="135" customFormat="1" ht="10" x14ac:dyDescent="0.35">
      <c r="A165" s="51"/>
      <c r="B165" s="57"/>
      <c r="C165" s="127" t="s">
        <v>494</v>
      </c>
      <c r="D165" s="105"/>
      <c r="E165" s="66"/>
      <c r="F165" s="95"/>
      <c r="G165" s="78"/>
    </row>
    <row r="166" spans="1:7" s="135" customFormat="1" ht="10" x14ac:dyDescent="0.35">
      <c r="A166" s="51"/>
      <c r="B166" s="57"/>
      <c r="C166" s="127"/>
      <c r="D166" s="105"/>
      <c r="E166" s="66"/>
      <c r="F166" s="95"/>
      <c r="G166" s="78"/>
    </row>
    <row r="167" spans="1:7" s="135" customFormat="1" ht="10" x14ac:dyDescent="0.35">
      <c r="A167" s="51"/>
      <c r="B167" s="57"/>
      <c r="C167" s="58" t="s">
        <v>435</v>
      </c>
      <c r="D167" s="105" t="s">
        <v>85</v>
      </c>
      <c r="E167" s="66"/>
      <c r="F167" s="95"/>
      <c r="G167" s="78" t="s">
        <v>477</v>
      </c>
    </row>
    <row r="168" spans="1:7" s="135" customFormat="1" ht="10" x14ac:dyDescent="0.35">
      <c r="A168" s="51"/>
      <c r="B168" s="57"/>
      <c r="C168" s="58" t="s">
        <v>436</v>
      </c>
      <c r="D168" s="105" t="s">
        <v>85</v>
      </c>
      <c r="E168" s="66"/>
      <c r="F168" s="95"/>
      <c r="G168" s="78" t="s">
        <v>477</v>
      </c>
    </row>
    <row r="169" spans="1:7" s="135" customFormat="1" ht="10" x14ac:dyDescent="0.35">
      <c r="A169" s="51"/>
      <c r="B169" s="57"/>
      <c r="C169" s="58" t="s">
        <v>437</v>
      </c>
      <c r="D169" s="105" t="s">
        <v>85</v>
      </c>
      <c r="E169" s="66">
        <v>5</v>
      </c>
      <c r="F169" s="95"/>
      <c r="G169" s="78"/>
    </row>
    <row r="170" spans="1:7" s="135" customFormat="1" ht="10" x14ac:dyDescent="0.35">
      <c r="A170" s="51"/>
      <c r="B170" s="57"/>
      <c r="C170" s="58" t="s">
        <v>438</v>
      </c>
      <c r="D170" s="105" t="s">
        <v>85</v>
      </c>
      <c r="E170" s="66">
        <v>1</v>
      </c>
      <c r="F170" s="95"/>
      <c r="G170" s="78"/>
    </row>
    <row r="171" spans="1:7" s="135" customFormat="1" ht="10" x14ac:dyDescent="0.35">
      <c r="A171" s="51"/>
      <c r="B171" s="57"/>
      <c r="C171" s="126"/>
      <c r="D171" s="105"/>
      <c r="E171" s="66"/>
      <c r="F171" s="95"/>
      <c r="G171" s="78"/>
    </row>
    <row r="172" spans="1:7" s="135" customFormat="1" ht="20" x14ac:dyDescent="0.35">
      <c r="A172" s="51"/>
      <c r="B172" s="57"/>
      <c r="C172" s="127" t="s">
        <v>495</v>
      </c>
      <c r="D172" s="105" t="s">
        <v>85</v>
      </c>
      <c r="E172" s="66"/>
      <c r="F172" s="95"/>
      <c r="G172" s="78" t="s">
        <v>477</v>
      </c>
    </row>
    <row r="173" spans="1:7" s="135" customFormat="1" ht="10" x14ac:dyDescent="0.35">
      <c r="A173" s="51"/>
      <c r="B173" s="57"/>
      <c r="C173" s="122"/>
      <c r="D173" s="105"/>
      <c r="E173" s="66"/>
      <c r="F173" s="95"/>
      <c r="G173" s="153"/>
    </row>
    <row r="174" spans="1:7" s="135" customFormat="1" ht="20" x14ac:dyDescent="0.35">
      <c r="A174" s="51"/>
      <c r="B174" s="57"/>
      <c r="C174" s="127" t="s">
        <v>496</v>
      </c>
      <c r="D174" s="105" t="s">
        <v>85</v>
      </c>
      <c r="E174" s="66">
        <v>5</v>
      </c>
      <c r="F174" s="95"/>
      <c r="G174" s="78"/>
    </row>
    <row r="175" spans="1:7" s="135" customFormat="1" ht="10" x14ac:dyDescent="0.35">
      <c r="A175" s="51"/>
      <c r="B175" s="57"/>
      <c r="C175" s="127"/>
      <c r="D175" s="105"/>
      <c r="E175" s="66"/>
      <c r="F175" s="95"/>
      <c r="G175" s="153"/>
    </row>
    <row r="176" spans="1:7" s="135" customFormat="1" ht="40" x14ac:dyDescent="0.35">
      <c r="A176" s="51"/>
      <c r="B176" s="57"/>
      <c r="C176" s="127" t="s">
        <v>497</v>
      </c>
      <c r="D176" s="105"/>
      <c r="E176" s="66"/>
      <c r="F176" s="95"/>
      <c r="G176" s="153"/>
    </row>
    <row r="177" spans="1:7" s="135" customFormat="1" ht="10" x14ac:dyDescent="0.35">
      <c r="A177" s="51"/>
      <c r="B177" s="57"/>
      <c r="C177" s="58"/>
      <c r="D177" s="105"/>
      <c r="E177" s="66"/>
      <c r="F177" s="95"/>
      <c r="G177" s="153"/>
    </row>
    <row r="178" spans="1:7" s="135" customFormat="1" ht="10" x14ac:dyDescent="0.35">
      <c r="A178" s="51"/>
      <c r="B178" s="57"/>
      <c r="C178" s="58" t="s">
        <v>435</v>
      </c>
      <c r="D178" s="105" t="s">
        <v>85</v>
      </c>
      <c r="E178" s="66">
        <v>3</v>
      </c>
      <c r="F178" s="95"/>
      <c r="G178" s="78"/>
    </row>
    <row r="179" spans="1:7" s="135" customFormat="1" ht="10" x14ac:dyDescent="0.35">
      <c r="A179" s="51"/>
      <c r="B179" s="57"/>
      <c r="C179" s="58" t="s">
        <v>436</v>
      </c>
      <c r="D179" s="105" t="s">
        <v>85</v>
      </c>
      <c r="E179" s="66"/>
      <c r="F179" s="95"/>
      <c r="G179" s="78" t="s">
        <v>477</v>
      </c>
    </row>
    <row r="180" spans="1:7" s="135" customFormat="1" ht="10" x14ac:dyDescent="0.35">
      <c r="A180" s="51"/>
      <c r="B180" s="57"/>
      <c r="C180" s="58" t="s">
        <v>437</v>
      </c>
      <c r="D180" s="105" t="s">
        <v>85</v>
      </c>
      <c r="E180" s="66">
        <v>5</v>
      </c>
      <c r="F180" s="95"/>
      <c r="G180" s="78"/>
    </row>
    <row r="181" spans="1:7" s="135" customFormat="1" ht="10" x14ac:dyDescent="0.35">
      <c r="A181" s="51"/>
      <c r="B181" s="57"/>
      <c r="C181" s="58" t="s">
        <v>438</v>
      </c>
      <c r="D181" s="105" t="s">
        <v>85</v>
      </c>
      <c r="E181" s="66">
        <v>2</v>
      </c>
      <c r="F181" s="95"/>
      <c r="G181" s="78"/>
    </row>
    <row r="182" spans="1:7" s="135" customFormat="1" ht="10" x14ac:dyDescent="0.35">
      <c r="A182" s="51"/>
      <c r="B182" s="57"/>
      <c r="C182" s="127"/>
      <c r="D182" s="105"/>
      <c r="E182" s="66"/>
      <c r="F182" s="95"/>
      <c r="G182" s="78"/>
    </row>
    <row r="183" spans="1:7" s="135" customFormat="1" ht="10" x14ac:dyDescent="0.35">
      <c r="A183" s="51"/>
      <c r="B183" s="57"/>
      <c r="C183" s="127"/>
      <c r="D183" s="105"/>
      <c r="E183" s="66"/>
      <c r="F183" s="95"/>
      <c r="G183" s="78"/>
    </row>
    <row r="184" spans="1:7" s="135" customFormat="1" ht="10" x14ac:dyDescent="0.35">
      <c r="A184" s="203"/>
      <c r="B184" s="57"/>
      <c r="C184" s="229"/>
      <c r="D184" s="105"/>
      <c r="E184" s="228"/>
      <c r="F184" s="95"/>
      <c r="G184" s="233"/>
    </row>
    <row r="185" spans="1:7" s="135" customFormat="1" ht="10" x14ac:dyDescent="0.35">
      <c r="A185" s="203"/>
      <c r="B185" s="57"/>
      <c r="C185" s="229"/>
      <c r="D185" s="105"/>
      <c r="E185" s="228"/>
      <c r="F185" s="95"/>
      <c r="G185" s="233"/>
    </row>
    <row r="186" spans="1:7" s="135" customFormat="1" ht="10" x14ac:dyDescent="0.35">
      <c r="A186" s="203"/>
      <c r="B186" s="57"/>
      <c r="C186" s="229"/>
      <c r="D186" s="105"/>
      <c r="E186" s="228"/>
      <c r="F186" s="95"/>
      <c r="G186" s="233"/>
    </row>
    <row r="187" spans="1:7" s="135" customFormat="1" ht="10" x14ac:dyDescent="0.35">
      <c r="A187" s="203"/>
      <c r="B187" s="57"/>
      <c r="C187" s="229"/>
      <c r="D187" s="105"/>
      <c r="E187" s="228"/>
      <c r="F187" s="95"/>
      <c r="G187" s="233"/>
    </row>
    <row r="188" spans="1:7" s="135" customFormat="1" ht="10" x14ac:dyDescent="0.35">
      <c r="A188" s="203"/>
      <c r="B188" s="57"/>
      <c r="C188" s="229"/>
      <c r="D188" s="105"/>
      <c r="E188" s="228"/>
      <c r="F188" s="95"/>
      <c r="G188" s="233"/>
    </row>
    <row r="189" spans="1:7" s="135" customFormat="1" ht="10" x14ac:dyDescent="0.35">
      <c r="A189" s="203"/>
      <c r="B189" s="57"/>
      <c r="C189" s="229"/>
      <c r="D189" s="105"/>
      <c r="E189" s="228"/>
      <c r="F189" s="95"/>
      <c r="G189" s="233"/>
    </row>
    <row r="190" spans="1:7" s="135" customFormat="1" ht="10" x14ac:dyDescent="0.35">
      <c r="A190" s="51"/>
      <c r="B190" s="57"/>
      <c r="C190" s="127"/>
      <c r="D190" s="105"/>
      <c r="E190" s="66"/>
      <c r="F190" s="95"/>
      <c r="G190" s="130"/>
    </row>
    <row r="191" spans="1:7" s="135" customFormat="1" ht="10" x14ac:dyDescent="0.35">
      <c r="A191" s="51"/>
      <c r="B191" s="57"/>
      <c r="C191" s="127"/>
      <c r="D191" s="105"/>
      <c r="E191" s="66"/>
      <c r="F191" s="95"/>
      <c r="G191" s="130"/>
    </row>
    <row r="192" spans="1:7" s="32" customFormat="1" ht="22.5" customHeight="1" x14ac:dyDescent="0.35">
      <c r="A192" s="323" t="s">
        <v>53</v>
      </c>
      <c r="B192" s="324"/>
      <c r="C192" s="324"/>
      <c r="D192" s="324"/>
      <c r="E192" s="324"/>
      <c r="F192" s="54"/>
      <c r="G192" s="55"/>
    </row>
    <row r="193" spans="1:7" s="32" customFormat="1" ht="22.5" customHeight="1" x14ac:dyDescent="0.35">
      <c r="A193" s="323" t="s">
        <v>54</v>
      </c>
      <c r="B193" s="324"/>
      <c r="C193" s="324"/>
      <c r="D193" s="324"/>
      <c r="E193" s="324"/>
      <c r="F193" s="54"/>
      <c r="G193" s="55"/>
    </row>
    <row r="194" spans="1:7" s="135" customFormat="1" ht="10" x14ac:dyDescent="0.35">
      <c r="A194" s="51"/>
      <c r="B194" s="57"/>
      <c r="C194" s="127"/>
      <c r="D194" s="105"/>
      <c r="E194" s="66"/>
      <c r="F194" s="95"/>
      <c r="G194" s="130"/>
    </row>
    <row r="195" spans="1:7" s="135" customFormat="1" ht="10" x14ac:dyDescent="0.35">
      <c r="A195" s="51"/>
      <c r="B195" s="57"/>
      <c r="C195" s="127" t="s">
        <v>498</v>
      </c>
      <c r="D195" s="105"/>
      <c r="E195" s="66"/>
      <c r="F195" s="95"/>
      <c r="G195" s="153"/>
    </row>
    <row r="196" spans="1:7" s="135" customFormat="1" ht="10" x14ac:dyDescent="0.35">
      <c r="A196" s="51"/>
      <c r="B196" s="57"/>
      <c r="C196" s="58"/>
      <c r="D196" s="105"/>
      <c r="E196" s="66"/>
      <c r="F196" s="95"/>
      <c r="G196" s="130"/>
    </row>
    <row r="197" spans="1:7" s="135" customFormat="1" ht="10" x14ac:dyDescent="0.35">
      <c r="A197" s="51"/>
      <c r="B197" s="57"/>
      <c r="C197" s="163" t="s">
        <v>435</v>
      </c>
      <c r="D197" s="105" t="s">
        <v>85</v>
      </c>
      <c r="E197" s="66"/>
      <c r="F197" s="95"/>
      <c r="G197" s="78" t="s">
        <v>477</v>
      </c>
    </row>
    <row r="198" spans="1:7" s="135" customFormat="1" ht="10" x14ac:dyDescent="0.35">
      <c r="A198" s="51"/>
      <c r="B198" s="57"/>
      <c r="C198" s="163" t="s">
        <v>443</v>
      </c>
      <c r="D198" s="105" t="s">
        <v>85</v>
      </c>
      <c r="E198" s="66">
        <v>1</v>
      </c>
      <c r="F198" s="95"/>
      <c r="G198" s="78"/>
    </row>
    <row r="199" spans="1:7" s="135" customFormat="1" ht="10" x14ac:dyDescent="0.35">
      <c r="A199" s="51"/>
      <c r="B199" s="57"/>
      <c r="C199" s="163" t="s">
        <v>510</v>
      </c>
      <c r="D199" s="105" t="s">
        <v>85</v>
      </c>
      <c r="E199" s="66">
        <v>1</v>
      </c>
      <c r="F199" s="95"/>
      <c r="G199" s="78"/>
    </row>
    <row r="200" spans="1:7" s="135" customFormat="1" ht="10" x14ac:dyDescent="0.35">
      <c r="A200" s="51"/>
      <c r="B200" s="57"/>
      <c r="C200" s="58"/>
      <c r="D200" s="105"/>
      <c r="E200" s="66"/>
      <c r="F200" s="95"/>
      <c r="G200" s="78"/>
    </row>
    <row r="201" spans="1:7" s="135" customFormat="1" ht="10" x14ac:dyDescent="0.35">
      <c r="A201" s="51"/>
      <c r="B201" s="57"/>
      <c r="C201" s="127" t="s">
        <v>499</v>
      </c>
      <c r="D201" s="105"/>
      <c r="E201" s="66"/>
      <c r="F201" s="95"/>
      <c r="G201" s="130"/>
    </row>
    <row r="202" spans="1:7" s="135" customFormat="1" ht="10" x14ac:dyDescent="0.35">
      <c r="A202" s="51"/>
      <c r="B202" s="57"/>
      <c r="C202" s="127"/>
      <c r="D202" s="105"/>
      <c r="E202" s="66"/>
      <c r="F202" s="95"/>
      <c r="G202" s="130"/>
    </row>
    <row r="203" spans="1:7" s="135" customFormat="1" ht="10" x14ac:dyDescent="0.35">
      <c r="A203" s="51"/>
      <c r="B203" s="57"/>
      <c r="C203" s="58" t="s">
        <v>442</v>
      </c>
      <c r="D203" s="105" t="s">
        <v>85</v>
      </c>
      <c r="E203" s="66">
        <v>4</v>
      </c>
      <c r="F203" s="95"/>
      <c r="G203" s="78"/>
    </row>
    <row r="204" spans="1:7" s="135" customFormat="1" ht="10" x14ac:dyDescent="0.35">
      <c r="A204" s="51"/>
      <c r="B204" s="57"/>
      <c r="C204" s="58" t="s">
        <v>444</v>
      </c>
      <c r="D204" s="105" t="s">
        <v>85</v>
      </c>
      <c r="E204" s="66">
        <v>4</v>
      </c>
      <c r="F204" s="95"/>
      <c r="G204" s="78"/>
    </row>
    <row r="205" spans="1:7" s="135" customFormat="1" ht="10" x14ac:dyDescent="0.35">
      <c r="A205" s="51"/>
      <c r="B205" s="57"/>
      <c r="C205" s="58" t="s">
        <v>500</v>
      </c>
      <c r="D205" s="105" t="s">
        <v>85</v>
      </c>
      <c r="E205" s="66">
        <v>1</v>
      </c>
      <c r="F205" s="95"/>
      <c r="G205" s="78"/>
    </row>
    <row r="206" spans="1:7" s="135" customFormat="1" ht="10" x14ac:dyDescent="0.35">
      <c r="A206" s="51"/>
      <c r="B206" s="57"/>
      <c r="C206" s="58" t="s">
        <v>501</v>
      </c>
      <c r="D206" s="105" t="s">
        <v>85</v>
      </c>
      <c r="E206" s="66"/>
      <c r="F206" s="95"/>
      <c r="G206" s="78" t="s">
        <v>477</v>
      </c>
    </row>
    <row r="207" spans="1:7" s="135" customFormat="1" ht="10" x14ac:dyDescent="0.35">
      <c r="A207" s="51"/>
      <c r="B207" s="57"/>
      <c r="C207" s="127"/>
      <c r="D207" s="105"/>
      <c r="E207" s="66"/>
      <c r="F207" s="95"/>
      <c r="G207" s="130"/>
    </row>
    <row r="208" spans="1:7" s="135" customFormat="1" ht="10" x14ac:dyDescent="0.35">
      <c r="A208" s="51"/>
      <c r="B208" s="57"/>
      <c r="C208" s="127" t="s">
        <v>502</v>
      </c>
      <c r="D208" s="105"/>
      <c r="E208" s="66"/>
      <c r="F208" s="95"/>
      <c r="G208" s="130"/>
    </row>
    <row r="209" spans="1:7" s="135" customFormat="1" ht="10" x14ac:dyDescent="0.35">
      <c r="A209" s="51"/>
      <c r="B209" s="57"/>
      <c r="C209" s="127"/>
      <c r="D209" s="105"/>
      <c r="E209" s="66"/>
      <c r="F209" s="95"/>
      <c r="G209" s="130"/>
    </row>
    <row r="210" spans="1:7" s="135" customFormat="1" ht="10" x14ac:dyDescent="0.35">
      <c r="A210" s="51"/>
      <c r="B210" s="57"/>
      <c r="C210" s="58" t="s">
        <v>442</v>
      </c>
      <c r="D210" s="105" t="s">
        <v>85</v>
      </c>
      <c r="E210" s="66">
        <v>1</v>
      </c>
      <c r="F210" s="95"/>
      <c r="G210" s="78"/>
    </row>
    <row r="211" spans="1:7" s="135" customFormat="1" ht="10" x14ac:dyDescent="0.35">
      <c r="A211" s="51"/>
      <c r="B211" s="57"/>
      <c r="C211" s="58" t="s">
        <v>503</v>
      </c>
      <c r="D211" s="105" t="s">
        <v>85</v>
      </c>
      <c r="E211" s="66">
        <v>2</v>
      </c>
      <c r="F211" s="95"/>
      <c r="G211" s="78"/>
    </row>
    <row r="212" spans="1:7" s="135" customFormat="1" ht="10" x14ac:dyDescent="0.35">
      <c r="A212" s="51"/>
      <c r="B212" s="57"/>
      <c r="C212" s="58" t="s">
        <v>511</v>
      </c>
      <c r="D212" s="105" t="s">
        <v>85</v>
      </c>
      <c r="E212" s="66">
        <v>1</v>
      </c>
      <c r="F212" s="95"/>
      <c r="G212" s="78"/>
    </row>
    <row r="213" spans="1:7" s="135" customFormat="1" ht="10" x14ac:dyDescent="0.35">
      <c r="A213" s="51"/>
      <c r="B213" s="57"/>
      <c r="C213" s="58"/>
      <c r="D213" s="105"/>
      <c r="E213" s="66"/>
      <c r="F213" s="95"/>
      <c r="G213" s="78"/>
    </row>
    <row r="214" spans="1:7" s="135" customFormat="1" ht="10" x14ac:dyDescent="0.35">
      <c r="A214" s="51"/>
      <c r="B214" s="57"/>
      <c r="C214" s="127" t="s">
        <v>504</v>
      </c>
      <c r="D214" s="105"/>
      <c r="E214" s="66"/>
      <c r="F214" s="95"/>
      <c r="G214" s="78"/>
    </row>
    <row r="215" spans="1:7" s="135" customFormat="1" ht="10" x14ac:dyDescent="0.35">
      <c r="A215" s="51"/>
      <c r="B215" s="57"/>
      <c r="C215" s="127"/>
      <c r="D215" s="105"/>
      <c r="E215" s="66"/>
      <c r="F215" s="95"/>
      <c r="G215" s="78"/>
    </row>
    <row r="216" spans="1:7" s="135" customFormat="1" ht="10" x14ac:dyDescent="0.35">
      <c r="A216" s="51"/>
      <c r="B216" s="57"/>
      <c r="C216" s="58" t="s">
        <v>435</v>
      </c>
      <c r="D216" s="105" t="s">
        <v>85</v>
      </c>
      <c r="E216" s="66">
        <v>3</v>
      </c>
      <c r="F216" s="95"/>
      <c r="G216" s="78"/>
    </row>
    <row r="217" spans="1:7" s="135" customFormat="1" ht="10" x14ac:dyDescent="0.35">
      <c r="A217" s="51"/>
      <c r="B217" s="57"/>
      <c r="C217" s="58" t="s">
        <v>443</v>
      </c>
      <c r="D217" s="105" t="s">
        <v>85</v>
      </c>
      <c r="E217" s="66">
        <v>2</v>
      </c>
      <c r="F217" s="95"/>
      <c r="G217" s="78"/>
    </row>
    <row r="218" spans="1:7" s="135" customFormat="1" ht="10" x14ac:dyDescent="0.35">
      <c r="A218" s="51"/>
      <c r="B218" s="57"/>
      <c r="C218" s="127"/>
      <c r="D218" s="105"/>
      <c r="E218" s="66"/>
      <c r="F218" s="95"/>
      <c r="G218" s="153"/>
    </row>
    <row r="219" spans="1:7" s="135" customFormat="1" ht="12" x14ac:dyDescent="0.35">
      <c r="A219" s="51"/>
      <c r="B219" s="57"/>
      <c r="C219" s="127" t="s">
        <v>505</v>
      </c>
      <c r="D219" s="74"/>
      <c r="E219" s="66"/>
      <c r="F219" s="95"/>
      <c r="G219" s="153"/>
    </row>
    <row r="220" spans="1:7" s="135" customFormat="1" ht="10" x14ac:dyDescent="0.35">
      <c r="A220" s="51"/>
      <c r="B220" s="57"/>
      <c r="C220" s="119"/>
      <c r="D220" s="74"/>
      <c r="E220" s="66"/>
      <c r="F220" s="95"/>
      <c r="G220" s="78"/>
    </row>
    <row r="221" spans="1:7" s="135" customFormat="1" ht="10" x14ac:dyDescent="0.35">
      <c r="A221" s="51"/>
      <c r="B221" s="57"/>
      <c r="C221" s="58" t="s">
        <v>433</v>
      </c>
      <c r="D221" s="105" t="s">
        <v>85</v>
      </c>
      <c r="E221" s="66"/>
      <c r="F221" s="95"/>
      <c r="G221" s="78" t="s">
        <v>477</v>
      </c>
    </row>
    <row r="222" spans="1:7" s="135" customFormat="1" ht="10" x14ac:dyDescent="0.35">
      <c r="A222" s="51"/>
      <c r="B222" s="57"/>
      <c r="C222" s="119"/>
      <c r="D222" s="74"/>
      <c r="E222" s="66"/>
      <c r="F222" s="95"/>
      <c r="G222" s="78"/>
    </row>
    <row r="223" spans="1:7" s="135" customFormat="1" ht="12" x14ac:dyDescent="0.35">
      <c r="A223" s="51"/>
      <c r="B223" s="57"/>
      <c r="C223" s="127" t="s">
        <v>506</v>
      </c>
      <c r="D223" s="74"/>
      <c r="E223" s="66"/>
      <c r="F223" s="95"/>
      <c r="G223" s="130"/>
    </row>
    <row r="224" spans="1:7" s="135" customFormat="1" ht="10" x14ac:dyDescent="0.35">
      <c r="A224" s="51"/>
      <c r="B224" s="57"/>
      <c r="C224" s="119"/>
      <c r="D224" s="74"/>
      <c r="E224" s="66"/>
      <c r="F224" s="95"/>
      <c r="G224" s="153"/>
    </row>
    <row r="225" spans="1:7" s="135" customFormat="1" ht="10" x14ac:dyDescent="0.35">
      <c r="A225" s="51"/>
      <c r="B225" s="57"/>
      <c r="C225" s="58" t="s">
        <v>433</v>
      </c>
      <c r="D225" s="105" t="s">
        <v>85</v>
      </c>
      <c r="E225" s="66"/>
      <c r="F225" s="95"/>
      <c r="G225" s="78" t="s">
        <v>477</v>
      </c>
    </row>
    <row r="226" spans="1:7" s="135" customFormat="1" ht="10" x14ac:dyDescent="0.35">
      <c r="A226" s="51"/>
      <c r="B226" s="57"/>
      <c r="C226" s="122"/>
      <c r="D226" s="105"/>
      <c r="E226" s="66"/>
      <c r="F226" s="95"/>
      <c r="G226" s="78"/>
    </row>
    <row r="227" spans="1:7" s="135" customFormat="1" ht="12" x14ac:dyDescent="0.35">
      <c r="A227" s="51"/>
      <c r="B227" s="57"/>
      <c r="C227" s="127" t="s">
        <v>507</v>
      </c>
      <c r="D227" s="74"/>
      <c r="E227" s="66"/>
      <c r="F227" s="95"/>
      <c r="G227" s="78"/>
    </row>
    <row r="228" spans="1:7" s="135" customFormat="1" ht="10" x14ac:dyDescent="0.35">
      <c r="A228" s="51"/>
      <c r="B228" s="57"/>
      <c r="C228" s="119"/>
      <c r="D228" s="74"/>
      <c r="E228" s="66"/>
      <c r="F228" s="95"/>
      <c r="G228" s="78"/>
    </row>
    <row r="229" spans="1:7" s="135" customFormat="1" ht="10" x14ac:dyDescent="0.35">
      <c r="A229" s="51"/>
      <c r="B229" s="57"/>
      <c r="C229" s="58" t="s">
        <v>513</v>
      </c>
      <c r="D229" s="105" t="s">
        <v>85</v>
      </c>
      <c r="E229" s="66"/>
      <c r="F229" s="95"/>
      <c r="G229" s="78" t="s">
        <v>477</v>
      </c>
    </row>
    <row r="230" spans="1:7" s="135" customFormat="1" ht="10" x14ac:dyDescent="0.35">
      <c r="A230" s="51"/>
      <c r="B230" s="57"/>
      <c r="C230" s="58" t="s">
        <v>512</v>
      </c>
      <c r="D230" s="105" t="s">
        <v>85</v>
      </c>
      <c r="E230" s="66"/>
      <c r="F230" s="95"/>
      <c r="G230" s="78" t="s">
        <v>477</v>
      </c>
    </row>
    <row r="231" spans="1:7" s="135" customFormat="1" ht="10" x14ac:dyDescent="0.35">
      <c r="A231" s="51"/>
      <c r="B231" s="57"/>
      <c r="C231" s="122"/>
      <c r="D231" s="105"/>
      <c r="E231" s="66"/>
      <c r="F231" s="95"/>
      <c r="G231" s="78"/>
    </row>
    <row r="232" spans="1:7" s="135" customFormat="1" ht="10" x14ac:dyDescent="0.35">
      <c r="A232" s="51"/>
      <c r="B232" s="57"/>
      <c r="C232" s="122" t="s">
        <v>255</v>
      </c>
      <c r="D232" s="105" t="s">
        <v>85</v>
      </c>
      <c r="E232" s="66">
        <v>25</v>
      </c>
      <c r="F232" s="95"/>
      <c r="G232" s="78" t="s">
        <v>477</v>
      </c>
    </row>
    <row r="233" spans="1:7" s="135" customFormat="1" ht="10" x14ac:dyDescent="0.35">
      <c r="A233" s="51"/>
      <c r="B233" s="57"/>
      <c r="C233" s="122"/>
      <c r="D233" s="105"/>
      <c r="E233" s="66"/>
      <c r="F233" s="95"/>
      <c r="G233" s="130"/>
    </row>
    <row r="234" spans="1:7" s="135" customFormat="1" ht="10" x14ac:dyDescent="0.35">
      <c r="A234" s="51"/>
      <c r="B234" s="57"/>
      <c r="C234" s="122" t="s">
        <v>256</v>
      </c>
      <c r="D234" s="105" t="s">
        <v>189</v>
      </c>
      <c r="E234" s="66">
        <v>1</v>
      </c>
      <c r="F234" s="95">
        <v>150000</v>
      </c>
      <c r="G234" s="130">
        <f>F234*E234</f>
        <v>150000</v>
      </c>
    </row>
    <row r="235" spans="1:7" s="135" customFormat="1" ht="10" x14ac:dyDescent="0.35">
      <c r="A235" s="51"/>
      <c r="B235" s="57"/>
      <c r="C235" s="127"/>
      <c r="D235" s="74"/>
      <c r="E235" s="66"/>
      <c r="F235" s="95"/>
      <c r="G235" s="78"/>
    </row>
    <row r="236" spans="1:7" s="135" customFormat="1" ht="10" x14ac:dyDescent="0.35">
      <c r="A236" s="51"/>
      <c r="B236" s="57"/>
      <c r="C236" s="122"/>
      <c r="D236" s="105"/>
      <c r="E236" s="66"/>
      <c r="F236" s="95"/>
      <c r="G236" s="78"/>
    </row>
    <row r="237" spans="1:7" s="135" customFormat="1" ht="10" x14ac:dyDescent="0.35">
      <c r="A237" s="51"/>
      <c r="B237" s="57"/>
      <c r="C237" s="122"/>
      <c r="D237" s="105"/>
      <c r="E237" s="66"/>
      <c r="F237" s="95"/>
      <c r="G237" s="130"/>
    </row>
    <row r="238" spans="1:7" s="135" customFormat="1" ht="10" x14ac:dyDescent="0.35">
      <c r="A238" s="51"/>
      <c r="B238" s="57"/>
      <c r="C238" s="122"/>
      <c r="D238" s="105"/>
      <c r="E238" s="66"/>
      <c r="F238" s="95"/>
      <c r="G238" s="130"/>
    </row>
    <row r="239" spans="1:7" s="135" customFormat="1" ht="10" x14ac:dyDescent="0.35">
      <c r="A239" s="51"/>
      <c r="B239" s="57"/>
      <c r="C239" s="76"/>
      <c r="D239" s="74"/>
      <c r="E239" s="66"/>
      <c r="F239" s="95"/>
      <c r="G239" s="153"/>
    </row>
    <row r="240" spans="1:7" s="135" customFormat="1" ht="10" x14ac:dyDescent="0.35">
      <c r="A240" s="51"/>
      <c r="B240" s="57"/>
      <c r="C240" s="76"/>
      <c r="D240" s="74"/>
      <c r="E240" s="66"/>
      <c r="F240" s="95"/>
      <c r="G240" s="153"/>
    </row>
    <row r="241" spans="1:7" s="135" customFormat="1" ht="10" x14ac:dyDescent="0.35">
      <c r="A241" s="51"/>
      <c r="B241" s="57"/>
      <c r="C241" s="76"/>
      <c r="D241" s="74"/>
      <c r="E241" s="66"/>
      <c r="F241" s="95"/>
      <c r="G241" s="153"/>
    </row>
    <row r="242" spans="1:7" s="135" customFormat="1" ht="10" x14ac:dyDescent="0.35">
      <c r="A242" s="51"/>
      <c r="B242" s="57"/>
      <c r="C242" s="76"/>
      <c r="D242" s="74"/>
      <c r="E242" s="66"/>
      <c r="F242" s="95"/>
      <c r="G242" s="153"/>
    </row>
    <row r="243" spans="1:7" s="135" customFormat="1" ht="10" x14ac:dyDescent="0.35">
      <c r="A243" s="51"/>
      <c r="B243" s="57"/>
      <c r="C243" s="76"/>
      <c r="D243" s="74"/>
      <c r="E243" s="66"/>
      <c r="F243" s="95"/>
      <c r="G243" s="153"/>
    </row>
    <row r="244" spans="1:7" s="135" customFormat="1" ht="10" x14ac:dyDescent="0.35">
      <c r="A244" s="51"/>
      <c r="B244" s="57"/>
      <c r="C244" s="76"/>
      <c r="D244" s="74"/>
      <c r="E244" s="66"/>
      <c r="F244" s="95"/>
      <c r="G244" s="153"/>
    </row>
    <row r="245" spans="1:7" s="135" customFormat="1" ht="10" x14ac:dyDescent="0.35">
      <c r="A245" s="51"/>
      <c r="B245" s="57"/>
      <c r="C245" s="76"/>
      <c r="D245" s="74"/>
      <c r="E245" s="66"/>
      <c r="F245" s="95"/>
      <c r="G245" s="153"/>
    </row>
    <row r="246" spans="1:7" s="135" customFormat="1" ht="10" x14ac:dyDescent="0.35">
      <c r="A246" s="51"/>
      <c r="B246" s="57"/>
      <c r="C246" s="76"/>
      <c r="D246" s="74"/>
      <c r="E246" s="66"/>
      <c r="F246" s="95"/>
      <c r="G246" s="130"/>
    </row>
    <row r="247" spans="1:7" s="135" customFormat="1" ht="10" x14ac:dyDescent="0.35">
      <c r="A247" s="51"/>
      <c r="B247" s="57"/>
      <c r="C247" s="58"/>
      <c r="D247" s="105"/>
      <c r="E247" s="66"/>
      <c r="F247" s="95"/>
      <c r="G247" s="78"/>
    </row>
    <row r="248" spans="1:7" s="135" customFormat="1" ht="10" x14ac:dyDescent="0.35">
      <c r="A248" s="51"/>
      <c r="B248" s="57"/>
      <c r="C248" s="58"/>
      <c r="D248" s="105"/>
      <c r="E248" s="66"/>
      <c r="F248" s="95"/>
      <c r="G248" s="78"/>
    </row>
    <row r="249" spans="1:7" s="135" customFormat="1" ht="10" x14ac:dyDescent="0.35">
      <c r="A249" s="51"/>
      <c r="B249" s="57"/>
      <c r="C249" s="127"/>
      <c r="D249" s="105"/>
      <c r="E249" s="66"/>
      <c r="F249" s="95"/>
      <c r="G249" s="130"/>
    </row>
    <row r="250" spans="1:7" s="135" customFormat="1" ht="10" x14ac:dyDescent="0.35">
      <c r="A250" s="51"/>
      <c r="B250" s="57"/>
      <c r="C250" s="127"/>
      <c r="D250" s="105"/>
      <c r="E250" s="66"/>
      <c r="F250" s="95"/>
      <c r="G250" s="130"/>
    </row>
    <row r="251" spans="1:7" s="135" customFormat="1" ht="10" x14ac:dyDescent="0.35">
      <c r="A251" s="203"/>
      <c r="B251" s="57"/>
      <c r="C251" s="229"/>
      <c r="D251" s="105"/>
      <c r="E251" s="228"/>
      <c r="F251" s="95"/>
      <c r="G251" s="198"/>
    </row>
    <row r="252" spans="1:7" s="135" customFormat="1" ht="10" x14ac:dyDescent="0.35">
      <c r="A252" s="203"/>
      <c r="B252" s="57"/>
      <c r="C252" s="229"/>
      <c r="D252" s="105"/>
      <c r="E252" s="228"/>
      <c r="F252" s="95"/>
      <c r="G252" s="198"/>
    </row>
    <row r="253" spans="1:7" s="135" customFormat="1" ht="10" x14ac:dyDescent="0.35">
      <c r="A253" s="203"/>
      <c r="B253" s="57"/>
      <c r="C253" s="229"/>
      <c r="D253" s="105"/>
      <c r="E253" s="228"/>
      <c r="F253" s="95"/>
      <c r="G253" s="198"/>
    </row>
    <row r="254" spans="1:7" s="135" customFormat="1" ht="10" x14ac:dyDescent="0.35">
      <c r="A254" s="203"/>
      <c r="B254" s="57"/>
      <c r="C254" s="229"/>
      <c r="D254" s="105"/>
      <c r="E254" s="228"/>
      <c r="F254" s="95"/>
      <c r="G254" s="198"/>
    </row>
    <row r="255" spans="1:7" s="135" customFormat="1" ht="10" x14ac:dyDescent="0.35">
      <c r="A255" s="203"/>
      <c r="B255" s="57"/>
      <c r="C255" s="229"/>
      <c r="D255" s="105"/>
      <c r="E255" s="228"/>
      <c r="F255" s="95"/>
      <c r="G255" s="198"/>
    </row>
    <row r="256" spans="1:7" s="135" customFormat="1" ht="10" x14ac:dyDescent="0.35">
      <c r="A256" s="203"/>
      <c r="B256" s="57"/>
      <c r="C256" s="229"/>
      <c r="D256" s="105"/>
      <c r="E256" s="228"/>
      <c r="F256" s="95"/>
      <c r="G256" s="198"/>
    </row>
    <row r="257" spans="1:7" s="135" customFormat="1" ht="10" x14ac:dyDescent="0.35">
      <c r="A257" s="203"/>
      <c r="B257" s="57"/>
      <c r="C257" s="229"/>
      <c r="D257" s="105"/>
      <c r="E257" s="228"/>
      <c r="F257" s="95"/>
      <c r="G257" s="198"/>
    </row>
    <row r="258" spans="1:7" s="135" customFormat="1" ht="10" x14ac:dyDescent="0.35">
      <c r="A258" s="51"/>
      <c r="B258" s="57"/>
      <c r="C258" s="122"/>
      <c r="D258" s="105"/>
      <c r="E258" s="66"/>
      <c r="F258" s="95"/>
      <c r="G258" s="130"/>
    </row>
    <row r="259" spans="1:7" s="135" customFormat="1" ht="10" x14ac:dyDescent="0.35">
      <c r="A259" s="51"/>
      <c r="B259" s="57"/>
      <c r="C259" s="122"/>
      <c r="D259" s="105"/>
      <c r="E259" s="66"/>
      <c r="F259" s="95"/>
      <c r="G259" s="130"/>
    </row>
    <row r="260" spans="1:7" s="135" customFormat="1" ht="10" x14ac:dyDescent="0.35">
      <c r="A260" s="51"/>
      <c r="B260" s="57"/>
      <c r="C260" s="127"/>
      <c r="D260" s="105"/>
      <c r="E260" s="66"/>
      <c r="F260" s="95"/>
      <c r="G260" s="129"/>
    </row>
    <row r="261" spans="1:7" s="32" customFormat="1" ht="22.5" customHeight="1" x14ac:dyDescent="0.35">
      <c r="A261" s="323" t="s">
        <v>87</v>
      </c>
      <c r="B261" s="324"/>
      <c r="C261" s="324"/>
      <c r="D261" s="324"/>
      <c r="E261" s="324"/>
      <c r="F261" s="54"/>
      <c r="G261" s="55"/>
    </row>
    <row r="262" spans="1:7" ht="13.5" customHeight="1" x14ac:dyDescent="0.35">
      <c r="A262" s="48"/>
      <c r="C262" s="147"/>
      <c r="E262" s="148"/>
      <c r="F262" s="135"/>
      <c r="G262" s="135"/>
    </row>
    <row r="263" spans="1:7" ht="13.5" customHeight="1" x14ac:dyDescent="0.35">
      <c r="A263" s="48"/>
      <c r="C263" s="147"/>
      <c r="E263" s="148"/>
      <c r="F263" s="135"/>
      <c r="G263" s="135"/>
    </row>
    <row r="264" spans="1:7" ht="13.5" customHeight="1" x14ac:dyDescent="0.35">
      <c r="A264" s="48"/>
      <c r="C264" s="147"/>
      <c r="E264" s="148"/>
      <c r="F264" s="135"/>
      <c r="G264" s="135"/>
    </row>
    <row r="265" spans="1:7" ht="13.5" customHeight="1" x14ac:dyDescent="0.35">
      <c r="A265" s="48"/>
      <c r="C265" s="147"/>
      <c r="E265" s="148"/>
      <c r="F265" s="135"/>
      <c r="G265" s="135"/>
    </row>
    <row r="266" spans="1:7" ht="13.5" customHeight="1" x14ac:dyDescent="0.35">
      <c r="A266" s="48"/>
      <c r="C266" s="147"/>
      <c r="E266" s="148"/>
      <c r="F266" s="135"/>
      <c r="G266" s="135"/>
    </row>
    <row r="267" spans="1:7" ht="13.5" customHeight="1" x14ac:dyDescent="0.35">
      <c r="A267" s="48"/>
      <c r="C267" s="147"/>
      <c r="E267" s="148"/>
      <c r="F267" s="135"/>
      <c r="G267" s="135"/>
    </row>
    <row r="268" spans="1:7" ht="13.5" customHeight="1" x14ac:dyDescent="0.35">
      <c r="A268" s="48"/>
      <c r="C268" s="147"/>
      <c r="E268" s="148"/>
      <c r="F268" s="135"/>
      <c r="G268" s="135"/>
    </row>
    <row r="269" spans="1:7" ht="13.5" customHeight="1" x14ac:dyDescent="0.35">
      <c r="A269" s="48"/>
      <c r="C269" s="147"/>
      <c r="E269" s="148"/>
      <c r="F269" s="135"/>
      <c r="G269" s="135"/>
    </row>
    <row r="270" spans="1:7" ht="13.5" customHeight="1" x14ac:dyDescent="0.35">
      <c r="A270" s="48"/>
      <c r="C270" s="147"/>
      <c r="E270" s="148"/>
      <c r="F270" s="135"/>
      <c r="G270" s="135"/>
    </row>
    <row r="271" spans="1:7" ht="13.5" customHeight="1" x14ac:dyDescent="0.35">
      <c r="A271" s="48"/>
      <c r="C271" s="147"/>
      <c r="E271" s="148"/>
      <c r="F271" s="135"/>
      <c r="G271" s="135"/>
    </row>
    <row r="272" spans="1:7" ht="13.5" customHeight="1" x14ac:dyDescent="0.35">
      <c r="A272" s="48"/>
      <c r="C272" s="147"/>
      <c r="E272" s="148"/>
      <c r="F272" s="135"/>
      <c r="G272" s="135"/>
    </row>
    <row r="273" spans="1:7" ht="13.5" customHeight="1" x14ac:dyDescent="0.35">
      <c r="A273" s="48"/>
      <c r="C273" s="147"/>
      <c r="E273" s="148"/>
      <c r="F273" s="135"/>
      <c r="G273" s="135"/>
    </row>
    <row r="274" spans="1:7" ht="13.5" customHeight="1" x14ac:dyDescent="0.35">
      <c r="A274" s="48"/>
      <c r="C274" s="147"/>
      <c r="E274" s="148"/>
      <c r="F274" s="135"/>
      <c r="G274" s="135"/>
    </row>
    <row r="275" spans="1:7" ht="13.5" customHeight="1" x14ac:dyDescent="0.35">
      <c r="A275" s="48"/>
      <c r="C275" s="147"/>
      <c r="E275" s="148"/>
      <c r="F275" s="135"/>
      <c r="G275" s="135"/>
    </row>
    <row r="276" spans="1:7" ht="13.5" customHeight="1" x14ac:dyDescent="0.35">
      <c r="A276" s="48"/>
      <c r="C276" s="147"/>
      <c r="E276" s="148"/>
      <c r="F276" s="135"/>
      <c r="G276" s="135"/>
    </row>
    <row r="277" spans="1:7" ht="13.5" customHeight="1" x14ac:dyDescent="0.35">
      <c r="A277" s="48"/>
      <c r="C277" s="147"/>
      <c r="E277" s="148"/>
      <c r="F277" s="135"/>
      <c r="G277" s="135"/>
    </row>
    <row r="278" spans="1:7" ht="13.5" customHeight="1" x14ac:dyDescent="0.35">
      <c r="A278" s="48"/>
      <c r="C278" s="147"/>
      <c r="E278" s="148"/>
      <c r="F278" s="135"/>
      <c r="G278" s="135"/>
    </row>
    <row r="279" spans="1:7" ht="13.5" customHeight="1" x14ac:dyDescent="0.35">
      <c r="A279" s="48"/>
      <c r="C279" s="147"/>
      <c r="E279" s="148"/>
      <c r="F279" s="135"/>
      <c r="G279" s="135"/>
    </row>
    <row r="280" spans="1:7" ht="13.5" customHeight="1" x14ac:dyDescent="0.35">
      <c r="A280" s="48"/>
      <c r="C280" s="147"/>
      <c r="E280" s="148"/>
      <c r="F280" s="135"/>
      <c r="G280" s="135"/>
    </row>
    <row r="281" spans="1:7" ht="13.5" customHeight="1" x14ac:dyDescent="0.35">
      <c r="A281" s="48"/>
      <c r="C281" s="147"/>
      <c r="E281" s="148"/>
      <c r="F281" s="135"/>
      <c r="G281" s="135"/>
    </row>
    <row r="282" spans="1:7" ht="13.5" customHeight="1" x14ac:dyDescent="0.35">
      <c r="A282" s="48"/>
      <c r="C282" s="147"/>
      <c r="E282" s="148"/>
      <c r="F282" s="135"/>
      <c r="G282" s="135"/>
    </row>
    <row r="283" spans="1:7" ht="13.5" customHeight="1" x14ac:dyDescent="0.35">
      <c r="A283" s="48"/>
      <c r="C283" s="147"/>
      <c r="E283" s="148"/>
      <c r="F283" s="135"/>
      <c r="G283" s="135"/>
    </row>
    <row r="284" spans="1:7" ht="13.5" customHeight="1" x14ac:dyDescent="0.35">
      <c r="A284" s="48"/>
      <c r="C284" s="147"/>
      <c r="E284" s="148"/>
      <c r="F284" s="135"/>
      <c r="G284" s="135"/>
    </row>
    <row r="285" spans="1:7" ht="13.5" customHeight="1" x14ac:dyDescent="0.35">
      <c r="A285" s="48"/>
      <c r="C285" s="147"/>
      <c r="E285" s="148"/>
      <c r="F285" s="135"/>
      <c r="G285" s="135"/>
    </row>
    <row r="286" spans="1:7" ht="13.5" customHeight="1" x14ac:dyDescent="0.35">
      <c r="A286" s="48"/>
      <c r="C286" s="147"/>
      <c r="E286" s="148"/>
      <c r="F286" s="135"/>
      <c r="G286" s="135"/>
    </row>
    <row r="287" spans="1:7" ht="13.5" customHeight="1" x14ac:dyDescent="0.35">
      <c r="A287" s="48"/>
      <c r="C287" s="147"/>
      <c r="E287" s="148"/>
      <c r="F287" s="135"/>
      <c r="G287" s="135"/>
    </row>
    <row r="288" spans="1:7" ht="13.5" customHeight="1" x14ac:dyDescent="0.35">
      <c r="A288" s="48"/>
      <c r="C288" s="147"/>
      <c r="E288" s="148"/>
      <c r="F288" s="135"/>
      <c r="G288" s="135"/>
    </row>
    <row r="289" spans="1:7" ht="13.5" customHeight="1" x14ac:dyDescent="0.35">
      <c r="A289" s="48"/>
      <c r="C289" s="147"/>
      <c r="E289" s="148"/>
      <c r="F289" s="135"/>
      <c r="G289" s="135"/>
    </row>
    <row r="290" spans="1:7" ht="13.5" customHeight="1" x14ac:dyDescent="0.35">
      <c r="A290" s="48"/>
      <c r="C290" s="147"/>
      <c r="E290" s="148"/>
      <c r="F290" s="135"/>
      <c r="G290" s="135"/>
    </row>
    <row r="291" spans="1:7" ht="13.5" customHeight="1" x14ac:dyDescent="0.35">
      <c r="A291" s="48"/>
      <c r="C291" s="147"/>
      <c r="E291" s="148"/>
      <c r="F291" s="135"/>
      <c r="G291" s="135"/>
    </row>
    <row r="292" spans="1:7" ht="13.5" customHeight="1" x14ac:dyDescent="0.35">
      <c r="A292" s="48"/>
      <c r="C292" s="147"/>
      <c r="E292" s="148"/>
      <c r="F292" s="135"/>
      <c r="G292" s="135"/>
    </row>
    <row r="293" spans="1:7" ht="13.5" customHeight="1" x14ac:dyDescent="0.35">
      <c r="A293" s="48"/>
      <c r="C293" s="147"/>
      <c r="E293" s="148"/>
      <c r="F293" s="135"/>
      <c r="G293" s="135"/>
    </row>
    <row r="294" spans="1:7" ht="13.5" customHeight="1" x14ac:dyDescent="0.35">
      <c r="A294" s="48"/>
      <c r="C294" s="147"/>
      <c r="E294" s="148"/>
      <c r="F294" s="135"/>
      <c r="G294" s="135"/>
    </row>
    <row r="295" spans="1:7" ht="13.5" customHeight="1" x14ac:dyDescent="0.35">
      <c r="A295" s="48"/>
      <c r="C295" s="147"/>
      <c r="E295" s="148"/>
      <c r="F295" s="135"/>
      <c r="G295" s="135"/>
    </row>
    <row r="296" spans="1:7" ht="13.5" customHeight="1" x14ac:dyDescent="0.35">
      <c r="A296" s="48"/>
      <c r="C296" s="147"/>
      <c r="E296" s="148"/>
      <c r="F296" s="135"/>
      <c r="G296" s="135"/>
    </row>
    <row r="297" spans="1:7" ht="13.5" customHeight="1" x14ac:dyDescent="0.35">
      <c r="A297" s="48"/>
      <c r="C297" s="147"/>
      <c r="E297" s="148"/>
      <c r="F297" s="135"/>
      <c r="G297" s="135"/>
    </row>
    <row r="298" spans="1:7" ht="13.5" customHeight="1" x14ac:dyDescent="0.35">
      <c r="A298" s="48"/>
      <c r="C298" s="147"/>
      <c r="E298" s="148"/>
      <c r="F298" s="135"/>
      <c r="G298" s="135"/>
    </row>
    <row r="299" spans="1:7" ht="13.5" customHeight="1" x14ac:dyDescent="0.35">
      <c r="A299" s="48"/>
      <c r="C299" s="147"/>
      <c r="E299" s="148"/>
      <c r="F299" s="135"/>
      <c r="G299" s="135"/>
    </row>
    <row r="300" spans="1:7" ht="13.5" customHeight="1" x14ac:dyDescent="0.35">
      <c r="A300" s="48"/>
      <c r="C300" s="147"/>
      <c r="E300" s="148"/>
      <c r="F300" s="135"/>
      <c r="G300" s="135"/>
    </row>
    <row r="301" spans="1:7" ht="13.5" customHeight="1" x14ac:dyDescent="0.35">
      <c r="A301" s="48"/>
      <c r="C301" s="147"/>
      <c r="E301" s="148"/>
      <c r="F301" s="135"/>
      <c r="G301" s="135"/>
    </row>
    <row r="302" spans="1:7" ht="13.5" customHeight="1" x14ac:dyDescent="0.35">
      <c r="A302" s="48"/>
      <c r="C302" s="147"/>
      <c r="E302" s="148"/>
      <c r="F302" s="135"/>
      <c r="G302" s="135"/>
    </row>
    <row r="303" spans="1:7" ht="13.5" customHeight="1" x14ac:dyDescent="0.35">
      <c r="A303" s="48"/>
      <c r="C303" s="147"/>
      <c r="E303" s="148"/>
      <c r="F303" s="135"/>
      <c r="G303" s="135"/>
    </row>
    <row r="304" spans="1:7" ht="13.5" customHeight="1" x14ac:dyDescent="0.35">
      <c r="A304" s="48"/>
      <c r="C304" s="147"/>
      <c r="E304" s="148"/>
      <c r="F304" s="135"/>
      <c r="G304" s="135"/>
    </row>
    <row r="305" spans="1:7" ht="13.5" customHeight="1" x14ac:dyDescent="0.35">
      <c r="A305" s="48"/>
      <c r="C305" s="147"/>
      <c r="E305" s="148"/>
      <c r="F305" s="135"/>
      <c r="G305" s="135"/>
    </row>
    <row r="306" spans="1:7" ht="13.5" customHeight="1" x14ac:dyDescent="0.35">
      <c r="A306" s="48"/>
      <c r="C306" s="147"/>
      <c r="E306" s="148"/>
      <c r="F306" s="135"/>
      <c r="G306" s="135"/>
    </row>
    <row r="307" spans="1:7" ht="13.5" customHeight="1" x14ac:dyDescent="0.35">
      <c r="A307" s="48"/>
      <c r="C307" s="147"/>
      <c r="E307" s="148"/>
      <c r="F307" s="135"/>
      <c r="G307" s="135"/>
    </row>
    <row r="308" spans="1:7" ht="13.5" customHeight="1" x14ac:dyDescent="0.35">
      <c r="A308" s="48"/>
      <c r="C308" s="147"/>
      <c r="E308" s="148"/>
      <c r="F308" s="135"/>
      <c r="G308" s="135"/>
    </row>
    <row r="309" spans="1:7" ht="13.5" customHeight="1" x14ac:dyDescent="0.35">
      <c r="A309" s="48"/>
      <c r="C309" s="147"/>
      <c r="E309" s="148"/>
      <c r="F309" s="135"/>
      <c r="G309" s="135"/>
    </row>
    <row r="310" spans="1:7" ht="13.5" customHeight="1" x14ac:dyDescent="0.35">
      <c r="A310" s="48"/>
      <c r="C310" s="147"/>
      <c r="E310" s="148"/>
      <c r="F310" s="135"/>
      <c r="G310" s="135"/>
    </row>
    <row r="311" spans="1:7" ht="13.5" customHeight="1" x14ac:dyDescent="0.35">
      <c r="A311" s="48"/>
      <c r="C311" s="147"/>
      <c r="E311" s="148"/>
      <c r="F311" s="135"/>
      <c r="G311" s="135"/>
    </row>
    <row r="312" spans="1:7" ht="13.5" customHeight="1" x14ac:dyDescent="0.35">
      <c r="A312" s="48"/>
      <c r="C312" s="147"/>
      <c r="E312" s="148"/>
      <c r="F312" s="135"/>
      <c r="G312" s="135"/>
    </row>
    <row r="313" spans="1:7" ht="13.5" customHeight="1" x14ac:dyDescent="0.35">
      <c r="A313" s="48"/>
      <c r="C313" s="147"/>
      <c r="E313" s="148"/>
      <c r="F313" s="135"/>
      <c r="G313" s="135"/>
    </row>
    <row r="314" spans="1:7" ht="13.5" customHeight="1" x14ac:dyDescent="0.35">
      <c r="A314" s="48"/>
      <c r="C314" s="147"/>
      <c r="E314" s="148"/>
      <c r="F314" s="135"/>
      <c r="G314" s="135"/>
    </row>
    <row r="315" spans="1:7" ht="13.5" customHeight="1" x14ac:dyDescent="0.35">
      <c r="A315" s="48"/>
      <c r="C315" s="147"/>
      <c r="E315" s="148"/>
      <c r="F315" s="135"/>
      <c r="G315" s="135"/>
    </row>
    <row r="316" spans="1:7" ht="13.5" customHeight="1" x14ac:dyDescent="0.35">
      <c r="A316" s="48"/>
      <c r="C316" s="147"/>
      <c r="E316" s="148"/>
      <c r="F316" s="135"/>
      <c r="G316" s="135"/>
    </row>
    <row r="317" spans="1:7" ht="13.5" customHeight="1" x14ac:dyDescent="0.35">
      <c r="A317" s="48"/>
      <c r="C317" s="147"/>
      <c r="E317" s="148"/>
      <c r="F317" s="135"/>
      <c r="G317" s="135"/>
    </row>
    <row r="318" spans="1:7" ht="13.5" customHeight="1" x14ac:dyDescent="0.35">
      <c r="A318" s="48"/>
      <c r="C318" s="147"/>
      <c r="E318" s="148"/>
      <c r="F318" s="135"/>
      <c r="G318" s="135"/>
    </row>
    <row r="319" spans="1:7" ht="13.5" customHeight="1" x14ac:dyDescent="0.35">
      <c r="A319" s="48"/>
      <c r="C319" s="147"/>
      <c r="E319" s="148"/>
      <c r="F319" s="135"/>
      <c r="G319" s="135"/>
    </row>
    <row r="320" spans="1:7" ht="13.5" customHeight="1" x14ac:dyDescent="0.35">
      <c r="A320" s="48"/>
      <c r="C320" s="147"/>
      <c r="E320" s="148"/>
      <c r="F320" s="135"/>
      <c r="G320" s="135"/>
    </row>
    <row r="321" spans="1:7" ht="13.5" customHeight="1" x14ac:dyDescent="0.35">
      <c r="A321" s="48"/>
      <c r="C321" s="147"/>
      <c r="E321" s="148"/>
      <c r="F321" s="135"/>
      <c r="G321" s="135"/>
    </row>
    <row r="322" spans="1:7" ht="13.5" customHeight="1" x14ac:dyDescent="0.35">
      <c r="A322" s="48"/>
      <c r="C322" s="147"/>
      <c r="E322" s="148"/>
      <c r="F322" s="135"/>
      <c r="G322" s="135"/>
    </row>
    <row r="323" spans="1:7" ht="13.5" customHeight="1" x14ac:dyDescent="0.35">
      <c r="A323" s="48"/>
      <c r="C323" s="147"/>
      <c r="E323" s="148"/>
      <c r="F323" s="135"/>
      <c r="G323" s="135"/>
    </row>
    <row r="324" spans="1:7" ht="13.5" customHeight="1" x14ac:dyDescent="0.35">
      <c r="A324" s="48"/>
      <c r="C324" s="147"/>
      <c r="E324" s="148"/>
      <c r="F324" s="135"/>
      <c r="G324" s="135"/>
    </row>
    <row r="325" spans="1:7" ht="13.5" customHeight="1" x14ac:dyDescent="0.35">
      <c r="A325" s="48"/>
      <c r="C325" s="147"/>
      <c r="E325" s="148"/>
      <c r="F325" s="135"/>
      <c r="G325" s="135"/>
    </row>
    <row r="326" spans="1:7" ht="13.5" customHeight="1" x14ac:dyDescent="0.35">
      <c r="A326" s="48"/>
      <c r="C326" s="147"/>
      <c r="E326" s="148"/>
      <c r="F326" s="135"/>
      <c r="G326" s="135"/>
    </row>
    <row r="327" spans="1:7" ht="13.5" customHeight="1" x14ac:dyDescent="0.35">
      <c r="A327" s="48"/>
      <c r="C327" s="147"/>
      <c r="E327" s="148"/>
      <c r="F327" s="135"/>
      <c r="G327" s="135"/>
    </row>
    <row r="328" spans="1:7" ht="13.5" customHeight="1" x14ac:dyDescent="0.35">
      <c r="A328" s="48"/>
      <c r="C328" s="147"/>
      <c r="E328" s="148"/>
      <c r="F328" s="135"/>
      <c r="G328" s="135"/>
    </row>
    <row r="329" spans="1:7" ht="13.5" customHeight="1" x14ac:dyDescent="0.35">
      <c r="A329" s="48"/>
      <c r="C329" s="147"/>
      <c r="E329" s="148"/>
      <c r="F329" s="135"/>
      <c r="G329" s="135"/>
    </row>
    <row r="330" spans="1:7" ht="13.5" customHeight="1" x14ac:dyDescent="0.35">
      <c r="A330" s="48"/>
      <c r="C330" s="147"/>
      <c r="E330" s="148"/>
      <c r="F330" s="135"/>
      <c r="G330" s="135"/>
    </row>
    <row r="331" spans="1:7" ht="13.5" customHeight="1" x14ac:dyDescent="0.35">
      <c r="A331" s="48"/>
      <c r="C331" s="147"/>
      <c r="E331" s="148"/>
      <c r="F331" s="135"/>
      <c r="G331" s="135"/>
    </row>
    <row r="332" spans="1:7" ht="13.5" customHeight="1" x14ac:dyDescent="0.35">
      <c r="A332" s="48"/>
      <c r="C332" s="147"/>
      <c r="E332" s="148"/>
      <c r="F332" s="135"/>
      <c r="G332" s="135"/>
    </row>
    <row r="333" spans="1:7" ht="13.5" customHeight="1" x14ac:dyDescent="0.35">
      <c r="A333" s="48"/>
      <c r="C333" s="147"/>
      <c r="E333" s="148"/>
      <c r="F333" s="135"/>
      <c r="G333" s="135"/>
    </row>
    <row r="334" spans="1:7" ht="13.5" customHeight="1" x14ac:dyDescent="0.35">
      <c r="A334" s="48"/>
      <c r="C334" s="147"/>
      <c r="E334" s="148"/>
      <c r="F334" s="135"/>
      <c r="G334" s="135"/>
    </row>
    <row r="335" spans="1:7" ht="13.5" customHeight="1" x14ac:dyDescent="0.35">
      <c r="A335" s="48"/>
      <c r="C335" s="147"/>
      <c r="E335" s="148"/>
      <c r="F335" s="135"/>
      <c r="G335" s="135"/>
    </row>
    <row r="336" spans="1:7" ht="13.5" customHeight="1" x14ac:dyDescent="0.35">
      <c r="A336" s="48"/>
      <c r="C336" s="147"/>
      <c r="E336" s="148"/>
      <c r="F336" s="135"/>
      <c r="G336" s="135"/>
    </row>
    <row r="337" spans="1:7" ht="13.5" customHeight="1" x14ac:dyDescent="0.35">
      <c r="A337" s="48"/>
      <c r="C337" s="147"/>
      <c r="E337" s="148"/>
      <c r="F337" s="135"/>
      <c r="G337" s="135"/>
    </row>
    <row r="338" spans="1:7" ht="13.5" customHeight="1" x14ac:dyDescent="0.35">
      <c r="A338" s="48"/>
      <c r="C338" s="147"/>
      <c r="E338" s="148"/>
      <c r="F338" s="135"/>
      <c r="G338" s="135"/>
    </row>
    <row r="339" spans="1:7" ht="13.5" customHeight="1" x14ac:dyDescent="0.35">
      <c r="A339" s="48"/>
      <c r="C339" s="147"/>
      <c r="E339" s="148"/>
      <c r="F339" s="135"/>
      <c r="G339" s="135"/>
    </row>
    <row r="340" spans="1:7" ht="13.5" customHeight="1" x14ac:dyDescent="0.35">
      <c r="A340" s="48"/>
      <c r="C340" s="147"/>
      <c r="E340" s="148"/>
      <c r="F340" s="135"/>
      <c r="G340" s="135"/>
    </row>
    <row r="341" spans="1:7" ht="13.5" customHeight="1" x14ac:dyDescent="0.35">
      <c r="A341" s="48"/>
      <c r="C341" s="147"/>
      <c r="E341" s="148"/>
      <c r="F341" s="135"/>
      <c r="G341" s="135"/>
    </row>
    <row r="342" spans="1:7" ht="13.5" customHeight="1" x14ac:dyDescent="0.35">
      <c r="A342" s="48"/>
      <c r="C342" s="147"/>
      <c r="E342" s="148"/>
      <c r="F342" s="135"/>
      <c r="G342" s="135"/>
    </row>
    <row r="343" spans="1:7" ht="13.5" customHeight="1" x14ac:dyDescent="0.35">
      <c r="A343" s="48"/>
      <c r="C343" s="147"/>
      <c r="E343" s="148"/>
      <c r="F343" s="135"/>
      <c r="G343" s="135"/>
    </row>
    <row r="344" spans="1:7" ht="13.5" customHeight="1" x14ac:dyDescent="0.35">
      <c r="A344" s="48"/>
      <c r="C344" s="147"/>
      <c r="E344" s="148"/>
      <c r="F344" s="135"/>
      <c r="G344" s="135"/>
    </row>
    <row r="345" spans="1:7" ht="13.5" customHeight="1" x14ac:dyDescent="0.35">
      <c r="A345" s="48"/>
      <c r="C345" s="147"/>
      <c r="E345" s="148"/>
      <c r="F345" s="135"/>
      <c r="G345" s="135"/>
    </row>
    <row r="346" spans="1:7" ht="13.5" customHeight="1" x14ac:dyDescent="0.35">
      <c r="A346" s="48"/>
      <c r="C346" s="147"/>
      <c r="E346" s="148"/>
      <c r="F346" s="135"/>
      <c r="G346" s="135"/>
    </row>
    <row r="347" spans="1:7" ht="13.5" customHeight="1" x14ac:dyDescent="0.35">
      <c r="A347" s="48"/>
      <c r="C347" s="147"/>
      <c r="E347" s="148"/>
      <c r="F347" s="135"/>
      <c r="G347" s="135"/>
    </row>
    <row r="348" spans="1:7" ht="13.5" customHeight="1" x14ac:dyDescent="0.35">
      <c r="A348" s="48"/>
      <c r="C348" s="147"/>
      <c r="E348" s="148"/>
      <c r="F348" s="135"/>
      <c r="G348" s="135"/>
    </row>
    <row r="349" spans="1:7" ht="13.5" customHeight="1" x14ac:dyDescent="0.35">
      <c r="A349" s="48"/>
      <c r="C349" s="147"/>
      <c r="E349" s="148"/>
      <c r="F349" s="135"/>
      <c r="G349" s="135"/>
    </row>
    <row r="350" spans="1:7" ht="13.5" customHeight="1" x14ac:dyDescent="0.35">
      <c r="A350" s="48"/>
      <c r="C350" s="147"/>
      <c r="E350" s="148"/>
      <c r="F350" s="135"/>
      <c r="G350" s="135"/>
    </row>
    <row r="351" spans="1:7" ht="13.5" customHeight="1" x14ac:dyDescent="0.35">
      <c r="A351" s="48"/>
      <c r="C351" s="147"/>
      <c r="E351" s="148"/>
      <c r="F351" s="135"/>
      <c r="G351" s="135"/>
    </row>
    <row r="352" spans="1:7" ht="13.5" customHeight="1" x14ac:dyDescent="0.35">
      <c r="A352" s="48"/>
      <c r="C352" s="147"/>
      <c r="E352" s="148"/>
      <c r="F352" s="135"/>
      <c r="G352" s="135"/>
    </row>
    <row r="353" spans="1:7" ht="13.5" customHeight="1" x14ac:dyDescent="0.35">
      <c r="A353" s="48"/>
      <c r="C353" s="147"/>
      <c r="E353" s="148"/>
      <c r="F353" s="135"/>
      <c r="G353" s="135"/>
    </row>
    <row r="354" spans="1:7" ht="13.5" customHeight="1" x14ac:dyDescent="0.35">
      <c r="A354" s="48"/>
      <c r="C354" s="147"/>
      <c r="E354" s="148"/>
      <c r="F354" s="135"/>
      <c r="G354" s="135"/>
    </row>
    <row r="355" spans="1:7" ht="13.5" customHeight="1" x14ac:dyDescent="0.35">
      <c r="A355" s="48"/>
      <c r="C355" s="147"/>
      <c r="E355" s="148"/>
      <c r="F355" s="135"/>
      <c r="G355" s="135"/>
    </row>
    <row r="356" spans="1:7" ht="13.5" customHeight="1" x14ac:dyDescent="0.35">
      <c r="A356" s="48"/>
      <c r="C356" s="147"/>
      <c r="E356" s="148"/>
      <c r="F356" s="135"/>
      <c r="G356" s="135"/>
    </row>
    <row r="357" spans="1:7" ht="13.5" customHeight="1" x14ac:dyDescent="0.35">
      <c r="A357" s="48"/>
      <c r="C357" s="147"/>
      <c r="E357" s="148"/>
      <c r="F357" s="135"/>
      <c r="G357" s="135"/>
    </row>
    <row r="358" spans="1:7" ht="13.5" customHeight="1" x14ac:dyDescent="0.35">
      <c r="A358" s="48"/>
      <c r="C358" s="147"/>
      <c r="E358" s="148"/>
      <c r="F358" s="135"/>
      <c r="G358" s="135"/>
    </row>
    <row r="359" spans="1:7" ht="13.5" customHeight="1" x14ac:dyDescent="0.35">
      <c r="A359" s="48"/>
      <c r="C359" s="147"/>
      <c r="E359" s="148"/>
      <c r="F359" s="135"/>
      <c r="G359" s="135"/>
    </row>
    <row r="360" spans="1:7" ht="13.5" customHeight="1" x14ac:dyDescent="0.35">
      <c r="A360" s="48"/>
      <c r="C360" s="147"/>
      <c r="E360" s="148"/>
      <c r="F360" s="135"/>
      <c r="G360" s="135"/>
    </row>
    <row r="361" spans="1:7" ht="13.5" customHeight="1" x14ac:dyDescent="0.35">
      <c r="A361" s="48"/>
      <c r="C361" s="147"/>
      <c r="E361" s="148"/>
      <c r="F361" s="135"/>
      <c r="G361" s="135"/>
    </row>
    <row r="362" spans="1:7" ht="13.5" customHeight="1" x14ac:dyDescent="0.35">
      <c r="A362" s="48"/>
      <c r="C362" s="147"/>
      <c r="E362" s="148"/>
      <c r="F362" s="135"/>
      <c r="G362" s="135"/>
    </row>
    <row r="363" spans="1:7" ht="13.5" customHeight="1" x14ac:dyDescent="0.35">
      <c r="A363" s="48"/>
      <c r="C363" s="147"/>
      <c r="E363" s="148"/>
      <c r="F363" s="135"/>
      <c r="G363" s="135"/>
    </row>
    <row r="364" spans="1:7" ht="13.5" customHeight="1" x14ac:dyDescent="0.35">
      <c r="A364" s="48"/>
      <c r="C364" s="147"/>
      <c r="E364" s="148"/>
      <c r="F364" s="135"/>
      <c r="G364" s="135"/>
    </row>
    <row r="365" spans="1:7" ht="13.5" customHeight="1" x14ac:dyDescent="0.35">
      <c r="A365" s="48"/>
      <c r="C365" s="147"/>
      <c r="E365" s="148"/>
      <c r="F365" s="135"/>
      <c r="G365" s="135"/>
    </row>
    <row r="366" spans="1:7" ht="13.5" customHeight="1" x14ac:dyDescent="0.35">
      <c r="A366" s="48"/>
      <c r="C366" s="147"/>
      <c r="E366" s="148"/>
      <c r="F366" s="135"/>
      <c r="G366" s="135"/>
    </row>
    <row r="367" spans="1:7" ht="13.5" customHeight="1" x14ac:dyDescent="0.35">
      <c r="A367" s="48"/>
      <c r="C367" s="147"/>
      <c r="E367" s="148"/>
      <c r="F367" s="135"/>
      <c r="G367" s="135"/>
    </row>
    <row r="368" spans="1:7" ht="13.5" customHeight="1" x14ac:dyDescent="0.35">
      <c r="A368" s="48"/>
      <c r="C368" s="147"/>
      <c r="E368" s="148"/>
      <c r="F368" s="135"/>
      <c r="G368" s="135"/>
    </row>
    <row r="369" spans="1:7" ht="13.5" customHeight="1" x14ac:dyDescent="0.35">
      <c r="A369" s="48"/>
      <c r="C369" s="147"/>
      <c r="E369" s="148"/>
      <c r="F369" s="135"/>
      <c r="G369" s="135"/>
    </row>
    <row r="370" spans="1:7" ht="13.5" customHeight="1" x14ac:dyDescent="0.35">
      <c r="A370" s="48"/>
      <c r="C370" s="147"/>
      <c r="E370" s="148"/>
      <c r="F370" s="135"/>
      <c r="G370" s="135"/>
    </row>
    <row r="371" spans="1:7" ht="13.5" customHeight="1" x14ac:dyDescent="0.35">
      <c r="A371" s="48"/>
      <c r="C371" s="147"/>
      <c r="E371" s="148"/>
      <c r="F371" s="135"/>
      <c r="G371" s="135"/>
    </row>
    <row r="372" spans="1:7" ht="13.5" customHeight="1" x14ac:dyDescent="0.35">
      <c r="A372" s="48"/>
      <c r="C372" s="147"/>
      <c r="E372" s="148"/>
      <c r="F372" s="135"/>
      <c r="G372" s="135"/>
    </row>
    <row r="373" spans="1:7" ht="13.5" customHeight="1" x14ac:dyDescent="0.35">
      <c r="A373" s="48"/>
      <c r="C373" s="147"/>
      <c r="E373" s="148"/>
      <c r="F373" s="135"/>
      <c r="G373" s="135"/>
    </row>
    <row r="374" spans="1:7" ht="13.5" customHeight="1" x14ac:dyDescent="0.35">
      <c r="A374" s="48"/>
      <c r="C374" s="147"/>
      <c r="E374" s="148"/>
      <c r="F374" s="135"/>
      <c r="G374" s="135"/>
    </row>
    <row r="375" spans="1:7" ht="13.5" customHeight="1" x14ac:dyDescent="0.35">
      <c r="A375" s="48"/>
      <c r="C375" s="147"/>
      <c r="E375" s="148"/>
      <c r="F375" s="135"/>
      <c r="G375" s="135"/>
    </row>
    <row r="376" spans="1:7" ht="13.5" customHeight="1" x14ac:dyDescent="0.35">
      <c r="A376" s="48"/>
      <c r="C376" s="147"/>
      <c r="E376" s="148"/>
      <c r="F376" s="135"/>
      <c r="G376" s="135"/>
    </row>
    <row r="377" spans="1:7" ht="13.5" customHeight="1" x14ac:dyDescent="0.35">
      <c r="A377" s="48"/>
      <c r="C377" s="147"/>
      <c r="E377" s="148"/>
      <c r="F377" s="135"/>
      <c r="G377" s="135"/>
    </row>
    <row r="378" spans="1:7" ht="13.5" customHeight="1" x14ac:dyDescent="0.35">
      <c r="A378" s="48"/>
      <c r="C378" s="147"/>
      <c r="E378" s="148"/>
      <c r="F378" s="135"/>
      <c r="G378" s="135"/>
    </row>
    <row r="379" spans="1:7" ht="13.5" customHeight="1" x14ac:dyDescent="0.35">
      <c r="A379" s="48"/>
      <c r="C379" s="147"/>
      <c r="E379" s="148"/>
      <c r="F379" s="135"/>
      <c r="G379" s="135"/>
    </row>
    <row r="380" spans="1:7" ht="13.5" customHeight="1" x14ac:dyDescent="0.35">
      <c r="A380" s="48"/>
      <c r="C380" s="147"/>
      <c r="E380" s="148"/>
      <c r="F380" s="135"/>
      <c r="G380" s="135"/>
    </row>
    <row r="381" spans="1:7" ht="13.5" customHeight="1" x14ac:dyDescent="0.35">
      <c r="A381" s="48"/>
      <c r="C381" s="147"/>
      <c r="E381" s="148"/>
      <c r="F381" s="135"/>
      <c r="G381" s="135"/>
    </row>
    <row r="382" spans="1:7" ht="13.5" customHeight="1" x14ac:dyDescent="0.35">
      <c r="A382" s="48"/>
      <c r="C382" s="147"/>
      <c r="E382" s="148"/>
      <c r="F382" s="135"/>
      <c r="G382" s="135"/>
    </row>
    <row r="383" spans="1:7" ht="13.5" customHeight="1" x14ac:dyDescent="0.35">
      <c r="A383" s="48"/>
      <c r="C383" s="147"/>
      <c r="E383" s="148"/>
      <c r="F383" s="135"/>
      <c r="G383" s="135"/>
    </row>
    <row r="384" spans="1:7" ht="13.5" customHeight="1" x14ac:dyDescent="0.35">
      <c r="A384" s="48"/>
      <c r="C384" s="147"/>
      <c r="E384" s="148"/>
      <c r="F384" s="135"/>
      <c r="G384" s="135"/>
    </row>
    <row r="385" spans="1:7" ht="13.5" customHeight="1" x14ac:dyDescent="0.35">
      <c r="A385" s="48"/>
      <c r="C385" s="147"/>
      <c r="E385" s="148"/>
      <c r="F385" s="135"/>
      <c r="G385" s="135"/>
    </row>
    <row r="386" spans="1:7" ht="13.5" customHeight="1" x14ac:dyDescent="0.35">
      <c r="A386" s="48"/>
      <c r="C386" s="147"/>
      <c r="E386" s="148"/>
      <c r="F386" s="135"/>
      <c r="G386" s="135"/>
    </row>
    <row r="387" spans="1:7" ht="13.5" customHeight="1" x14ac:dyDescent="0.35">
      <c r="A387" s="48"/>
      <c r="C387" s="147"/>
      <c r="E387" s="148"/>
      <c r="F387" s="135"/>
      <c r="G387" s="135"/>
    </row>
    <row r="388" spans="1:7" ht="13.5" customHeight="1" x14ac:dyDescent="0.35">
      <c r="A388" s="48"/>
      <c r="C388" s="147"/>
      <c r="E388" s="148"/>
      <c r="F388" s="135"/>
      <c r="G388" s="135"/>
    </row>
    <row r="389" spans="1:7" ht="13.5" customHeight="1" x14ac:dyDescent="0.35">
      <c r="A389" s="48"/>
      <c r="C389" s="147"/>
      <c r="E389" s="148"/>
      <c r="F389" s="135"/>
      <c r="G389" s="135"/>
    </row>
    <row r="390" spans="1:7" ht="13.5" customHeight="1" x14ac:dyDescent="0.35">
      <c r="A390" s="48"/>
      <c r="C390" s="147"/>
      <c r="E390" s="148"/>
      <c r="F390" s="135"/>
      <c r="G390" s="135"/>
    </row>
    <row r="391" spans="1:7" ht="13.5" customHeight="1" x14ac:dyDescent="0.35">
      <c r="A391" s="48"/>
      <c r="C391" s="147"/>
      <c r="E391" s="148"/>
      <c r="F391" s="135"/>
      <c r="G391" s="135"/>
    </row>
    <row r="392" spans="1:7" ht="13.5" customHeight="1" x14ac:dyDescent="0.35">
      <c r="A392" s="48"/>
      <c r="C392" s="147"/>
      <c r="E392" s="148"/>
      <c r="F392" s="135"/>
      <c r="G392" s="135"/>
    </row>
    <row r="393" spans="1:7" ht="13.5" customHeight="1" x14ac:dyDescent="0.35">
      <c r="A393" s="48"/>
      <c r="C393" s="147"/>
      <c r="E393" s="148"/>
      <c r="F393" s="135"/>
      <c r="G393" s="135"/>
    </row>
    <row r="394" spans="1:7" ht="13.5" customHeight="1" x14ac:dyDescent="0.35">
      <c r="A394" s="48"/>
      <c r="C394" s="147"/>
      <c r="E394" s="148"/>
      <c r="F394" s="135"/>
      <c r="G394" s="135"/>
    </row>
    <row r="395" spans="1:7" ht="13.5" customHeight="1" x14ac:dyDescent="0.35">
      <c r="A395" s="48"/>
      <c r="C395" s="147"/>
      <c r="E395" s="148"/>
      <c r="F395" s="135"/>
      <c r="G395" s="135"/>
    </row>
    <row r="396" spans="1:7" ht="13.5" customHeight="1" x14ac:dyDescent="0.35">
      <c r="A396" s="48"/>
      <c r="C396" s="147"/>
      <c r="E396" s="148"/>
      <c r="F396" s="135"/>
      <c r="G396" s="135"/>
    </row>
    <row r="397" spans="1:7" ht="13.5" customHeight="1" x14ac:dyDescent="0.35">
      <c r="A397" s="48"/>
      <c r="C397" s="147"/>
      <c r="E397" s="148"/>
      <c r="F397" s="135"/>
      <c r="G397" s="135"/>
    </row>
    <row r="398" spans="1:7" ht="13.5" customHeight="1" x14ac:dyDescent="0.35">
      <c r="A398" s="48"/>
      <c r="C398" s="147"/>
      <c r="E398" s="148"/>
      <c r="F398" s="135"/>
      <c r="G398" s="135"/>
    </row>
    <row r="399" spans="1:7" ht="13.5" customHeight="1" x14ac:dyDescent="0.35">
      <c r="A399" s="48"/>
      <c r="C399" s="147"/>
      <c r="E399" s="148"/>
      <c r="F399" s="135"/>
      <c r="G399" s="135"/>
    </row>
    <row r="400" spans="1:7" ht="13.5" customHeight="1" x14ac:dyDescent="0.35">
      <c r="A400" s="48"/>
      <c r="C400" s="147"/>
      <c r="E400" s="148"/>
      <c r="F400" s="135"/>
      <c r="G400" s="135"/>
    </row>
    <row r="401" spans="1:7" ht="13.5" customHeight="1" x14ac:dyDescent="0.35">
      <c r="A401" s="48"/>
      <c r="C401" s="147"/>
      <c r="E401" s="148"/>
      <c r="F401" s="135"/>
      <c r="G401" s="135"/>
    </row>
    <row r="402" spans="1:7" ht="13.5" customHeight="1" x14ac:dyDescent="0.35">
      <c r="A402" s="48"/>
      <c r="C402" s="147"/>
      <c r="E402" s="148"/>
      <c r="F402" s="135"/>
      <c r="G402" s="135"/>
    </row>
    <row r="403" spans="1:7" ht="13.5" customHeight="1" x14ac:dyDescent="0.35">
      <c r="A403" s="48"/>
      <c r="C403" s="147"/>
      <c r="E403" s="148"/>
      <c r="F403" s="135"/>
      <c r="G403" s="135"/>
    </row>
    <row r="404" spans="1:7" ht="13.5" customHeight="1" x14ac:dyDescent="0.35">
      <c r="A404" s="48"/>
      <c r="C404" s="147"/>
      <c r="E404" s="148"/>
      <c r="F404" s="135"/>
      <c r="G404" s="135"/>
    </row>
    <row r="405" spans="1:7" ht="13.5" customHeight="1" x14ac:dyDescent="0.35">
      <c r="A405" s="48"/>
      <c r="C405" s="147"/>
      <c r="E405" s="148"/>
      <c r="F405" s="135"/>
      <c r="G405" s="135"/>
    </row>
    <row r="406" spans="1:7" ht="13.5" customHeight="1" x14ac:dyDescent="0.35">
      <c r="A406" s="48"/>
      <c r="C406" s="147"/>
      <c r="E406" s="148"/>
      <c r="F406" s="135"/>
      <c r="G406" s="135"/>
    </row>
    <row r="407" spans="1:7" ht="13.5" customHeight="1" x14ac:dyDescent="0.35">
      <c r="A407" s="48"/>
      <c r="C407" s="147"/>
      <c r="E407" s="148"/>
      <c r="F407" s="135"/>
      <c r="G407" s="135"/>
    </row>
    <row r="408" spans="1:7" ht="13.5" customHeight="1" x14ac:dyDescent="0.35">
      <c r="A408" s="48"/>
      <c r="C408" s="147"/>
      <c r="E408" s="148"/>
      <c r="F408" s="135"/>
      <c r="G408" s="135"/>
    </row>
    <row r="409" spans="1:7" ht="13.5" customHeight="1" x14ac:dyDescent="0.35">
      <c r="A409" s="48"/>
      <c r="C409" s="147"/>
      <c r="E409" s="148"/>
      <c r="F409" s="135"/>
      <c r="G409" s="135"/>
    </row>
    <row r="410" spans="1:7" ht="13.5" customHeight="1" x14ac:dyDescent="0.35">
      <c r="A410" s="48"/>
      <c r="C410" s="147"/>
      <c r="E410" s="148"/>
      <c r="F410" s="135"/>
      <c r="G410" s="135"/>
    </row>
    <row r="411" spans="1:7" ht="13.5" customHeight="1" x14ac:dyDescent="0.35">
      <c r="A411" s="48"/>
      <c r="C411" s="147"/>
      <c r="E411" s="148"/>
      <c r="F411" s="135"/>
      <c r="G411" s="135"/>
    </row>
    <row r="412" spans="1:7" ht="13.5" customHeight="1" x14ac:dyDescent="0.35">
      <c r="A412" s="48"/>
      <c r="C412" s="147"/>
      <c r="E412" s="148"/>
      <c r="F412" s="135"/>
      <c r="G412" s="135"/>
    </row>
    <row r="413" spans="1:7" ht="13.5" customHeight="1" x14ac:dyDescent="0.35">
      <c r="A413" s="48"/>
      <c r="C413" s="147"/>
      <c r="E413" s="148"/>
      <c r="F413" s="135"/>
      <c r="G413" s="135"/>
    </row>
    <row r="414" spans="1:7" ht="13.5" customHeight="1" x14ac:dyDescent="0.35">
      <c r="A414" s="48"/>
      <c r="C414" s="147"/>
      <c r="E414" s="148"/>
      <c r="F414" s="135"/>
      <c r="G414" s="135"/>
    </row>
    <row r="415" spans="1:7" ht="13.5" customHeight="1" x14ac:dyDescent="0.35">
      <c r="A415" s="48"/>
      <c r="C415" s="147"/>
      <c r="E415" s="148"/>
      <c r="F415" s="135"/>
      <c r="G415" s="135"/>
    </row>
    <row r="416" spans="1:7" ht="13.5" customHeight="1" x14ac:dyDescent="0.35">
      <c r="A416" s="48"/>
      <c r="C416" s="147"/>
      <c r="E416" s="148"/>
      <c r="F416" s="135"/>
      <c r="G416" s="135"/>
    </row>
    <row r="417" spans="1:7" ht="13.5" customHeight="1" x14ac:dyDescent="0.35">
      <c r="A417" s="48"/>
      <c r="C417" s="147"/>
      <c r="E417" s="148"/>
      <c r="F417" s="135"/>
      <c r="G417" s="135"/>
    </row>
    <row r="418" spans="1:7" ht="13.5" customHeight="1" x14ac:dyDescent="0.35">
      <c r="A418" s="48"/>
      <c r="C418" s="147"/>
      <c r="E418" s="148"/>
      <c r="F418" s="135"/>
      <c r="G418" s="135"/>
    </row>
    <row r="419" spans="1:7" ht="13.5" customHeight="1" x14ac:dyDescent="0.35">
      <c r="A419" s="48"/>
      <c r="C419" s="147"/>
      <c r="E419" s="148"/>
      <c r="F419" s="135"/>
      <c r="G419" s="135"/>
    </row>
    <row r="420" spans="1:7" ht="13.5" customHeight="1" x14ac:dyDescent="0.35">
      <c r="A420" s="48"/>
      <c r="C420" s="147"/>
      <c r="E420" s="148"/>
      <c r="F420" s="135"/>
      <c r="G420" s="135"/>
    </row>
    <row r="421" spans="1:7" ht="13.5" customHeight="1" x14ac:dyDescent="0.35">
      <c r="A421" s="48"/>
      <c r="C421" s="147"/>
      <c r="E421" s="148"/>
      <c r="F421" s="135"/>
      <c r="G421" s="135"/>
    </row>
    <row r="422" spans="1:7" ht="13.5" customHeight="1" x14ac:dyDescent="0.35">
      <c r="A422" s="48"/>
      <c r="C422" s="147"/>
      <c r="E422" s="148"/>
      <c r="F422" s="135"/>
      <c r="G422" s="135"/>
    </row>
    <row r="423" spans="1:7" ht="13.5" customHeight="1" x14ac:dyDescent="0.35">
      <c r="A423" s="48"/>
      <c r="C423" s="147"/>
      <c r="E423" s="148"/>
      <c r="F423" s="135"/>
      <c r="G423" s="135"/>
    </row>
    <row r="424" spans="1:7" ht="13.5" customHeight="1" x14ac:dyDescent="0.35">
      <c r="A424" s="48"/>
      <c r="C424" s="147"/>
      <c r="E424" s="148"/>
      <c r="F424" s="135"/>
      <c r="G424" s="135"/>
    </row>
    <row r="425" spans="1:7" ht="13.5" customHeight="1" x14ac:dyDescent="0.35">
      <c r="A425" s="48"/>
      <c r="C425" s="147"/>
      <c r="E425" s="148"/>
      <c r="F425" s="135"/>
      <c r="G425" s="135"/>
    </row>
    <row r="426" spans="1:7" ht="13.5" customHeight="1" x14ac:dyDescent="0.35">
      <c r="A426" s="48"/>
      <c r="C426" s="147"/>
      <c r="E426" s="148"/>
      <c r="F426" s="135"/>
      <c r="G426" s="135"/>
    </row>
    <row r="427" spans="1:7" ht="13.5" customHeight="1" x14ac:dyDescent="0.35">
      <c r="A427" s="48"/>
      <c r="C427" s="147"/>
      <c r="E427" s="148"/>
      <c r="F427" s="135"/>
      <c r="G427" s="135"/>
    </row>
    <row r="428" spans="1:7" ht="13.5" customHeight="1" x14ac:dyDescent="0.35">
      <c r="A428" s="48"/>
      <c r="C428" s="147"/>
      <c r="E428" s="148"/>
      <c r="F428" s="135"/>
      <c r="G428" s="135"/>
    </row>
    <row r="429" spans="1:7" ht="13.5" customHeight="1" x14ac:dyDescent="0.35">
      <c r="A429" s="48"/>
      <c r="C429" s="147"/>
      <c r="E429" s="148"/>
      <c r="F429" s="135"/>
      <c r="G429" s="135"/>
    </row>
    <row r="430" spans="1:7" ht="13.5" customHeight="1" x14ac:dyDescent="0.35">
      <c r="A430" s="48"/>
      <c r="C430" s="147"/>
      <c r="E430" s="148"/>
      <c r="F430" s="135"/>
      <c r="G430" s="135"/>
    </row>
    <row r="431" spans="1:7" ht="13.5" customHeight="1" x14ac:dyDescent="0.35">
      <c r="A431" s="48"/>
      <c r="C431" s="147"/>
      <c r="E431" s="148"/>
      <c r="F431" s="135"/>
      <c r="G431" s="135"/>
    </row>
    <row r="432" spans="1:7" ht="13.5" customHeight="1" x14ac:dyDescent="0.35">
      <c r="A432" s="48"/>
      <c r="C432" s="147"/>
      <c r="E432" s="148"/>
      <c r="F432" s="135"/>
      <c r="G432" s="135"/>
    </row>
    <row r="433" spans="1:7" ht="13.5" customHeight="1" x14ac:dyDescent="0.35">
      <c r="A433" s="48"/>
      <c r="C433" s="147"/>
      <c r="E433" s="148"/>
      <c r="F433" s="135"/>
      <c r="G433" s="135"/>
    </row>
    <row r="434" spans="1:7" ht="13.5" customHeight="1" x14ac:dyDescent="0.35">
      <c r="A434" s="48"/>
      <c r="C434" s="147"/>
      <c r="E434" s="148"/>
      <c r="F434" s="135"/>
      <c r="G434" s="135"/>
    </row>
    <row r="435" spans="1:7" ht="13.5" customHeight="1" x14ac:dyDescent="0.35">
      <c r="A435" s="48"/>
      <c r="C435" s="147"/>
      <c r="E435" s="148"/>
      <c r="F435" s="135"/>
      <c r="G435" s="135"/>
    </row>
    <row r="436" spans="1:7" ht="13.5" customHeight="1" x14ac:dyDescent="0.35">
      <c r="A436" s="48"/>
      <c r="C436" s="147"/>
      <c r="E436" s="148"/>
      <c r="F436" s="135"/>
      <c r="G436" s="135"/>
    </row>
    <row r="437" spans="1:7" ht="13.5" customHeight="1" x14ac:dyDescent="0.35">
      <c r="A437" s="48"/>
      <c r="C437" s="147"/>
      <c r="E437" s="148"/>
      <c r="F437" s="135"/>
      <c r="G437" s="135"/>
    </row>
    <row r="438" spans="1:7" ht="13.5" customHeight="1" x14ac:dyDescent="0.35">
      <c r="A438" s="48"/>
      <c r="C438" s="147"/>
      <c r="E438" s="148"/>
      <c r="F438" s="135"/>
      <c r="G438" s="135"/>
    </row>
    <row r="439" spans="1:7" ht="13.5" customHeight="1" x14ac:dyDescent="0.35">
      <c r="A439" s="48"/>
      <c r="C439" s="147"/>
      <c r="E439" s="148"/>
      <c r="F439" s="135"/>
      <c r="G439" s="135"/>
    </row>
    <row r="440" spans="1:7" ht="13.5" customHeight="1" x14ac:dyDescent="0.35">
      <c r="A440" s="48"/>
      <c r="C440" s="147"/>
      <c r="E440" s="148"/>
      <c r="F440" s="135"/>
      <c r="G440" s="135"/>
    </row>
    <row r="441" spans="1:7" ht="13.5" customHeight="1" x14ac:dyDescent="0.35">
      <c r="A441" s="48"/>
      <c r="C441" s="147"/>
      <c r="E441" s="148"/>
      <c r="F441" s="135"/>
      <c r="G441" s="135"/>
    </row>
    <row r="442" spans="1:7" ht="13.5" customHeight="1" x14ac:dyDescent="0.35">
      <c r="A442" s="48"/>
      <c r="C442" s="147"/>
      <c r="E442" s="148"/>
      <c r="F442" s="135"/>
      <c r="G442" s="135"/>
    </row>
    <row r="443" spans="1:7" ht="13.5" customHeight="1" x14ac:dyDescent="0.35">
      <c r="A443" s="48"/>
      <c r="C443" s="147"/>
      <c r="E443" s="148"/>
      <c r="F443" s="135"/>
      <c r="G443" s="135"/>
    </row>
    <row r="444" spans="1:7" ht="13.5" customHeight="1" x14ac:dyDescent="0.35">
      <c r="A444" s="48"/>
      <c r="C444" s="147"/>
      <c r="E444" s="148"/>
      <c r="F444" s="135"/>
      <c r="G444" s="135"/>
    </row>
    <row r="445" spans="1:7" ht="13.5" customHeight="1" x14ac:dyDescent="0.35">
      <c r="A445" s="48"/>
      <c r="C445" s="147"/>
      <c r="E445" s="148"/>
      <c r="F445" s="135"/>
      <c r="G445" s="135"/>
    </row>
    <row r="446" spans="1:7" ht="13.5" customHeight="1" x14ac:dyDescent="0.35">
      <c r="A446" s="48"/>
      <c r="C446" s="147"/>
      <c r="E446" s="148"/>
      <c r="F446" s="135"/>
      <c r="G446" s="135"/>
    </row>
    <row r="447" spans="1:7" ht="13.5" customHeight="1" x14ac:dyDescent="0.35">
      <c r="A447" s="48"/>
      <c r="C447" s="147"/>
      <c r="E447" s="148"/>
      <c r="F447" s="135"/>
      <c r="G447" s="135"/>
    </row>
    <row r="448" spans="1:7" ht="13.5" customHeight="1" x14ac:dyDescent="0.35">
      <c r="A448" s="48"/>
      <c r="C448" s="147"/>
      <c r="E448" s="148"/>
      <c r="F448" s="135"/>
      <c r="G448" s="135"/>
    </row>
    <row r="449" spans="1:7" ht="13.5" customHeight="1" x14ac:dyDescent="0.35">
      <c r="A449" s="48"/>
      <c r="C449" s="147"/>
      <c r="E449" s="148"/>
      <c r="F449" s="135"/>
      <c r="G449" s="135"/>
    </row>
    <row r="450" spans="1:7" ht="13.5" customHeight="1" x14ac:dyDescent="0.35">
      <c r="A450" s="48"/>
      <c r="C450" s="147"/>
      <c r="E450" s="148"/>
      <c r="F450" s="135"/>
      <c r="G450" s="135"/>
    </row>
    <row r="451" spans="1:7" ht="13.5" customHeight="1" x14ac:dyDescent="0.35">
      <c r="A451" s="48"/>
      <c r="C451" s="147"/>
      <c r="E451" s="148"/>
      <c r="F451" s="135"/>
      <c r="G451" s="135"/>
    </row>
    <row r="452" spans="1:7" ht="13.5" customHeight="1" x14ac:dyDescent="0.35">
      <c r="A452" s="48"/>
      <c r="C452" s="147"/>
      <c r="E452" s="148"/>
      <c r="F452" s="135"/>
      <c r="G452" s="135"/>
    </row>
    <row r="453" spans="1:7" ht="13.5" customHeight="1" x14ac:dyDescent="0.35">
      <c r="A453" s="48"/>
      <c r="C453" s="147"/>
      <c r="E453" s="148"/>
      <c r="F453" s="135"/>
      <c r="G453" s="135"/>
    </row>
    <row r="454" spans="1:7" ht="13.5" customHeight="1" x14ac:dyDescent="0.35">
      <c r="A454" s="48"/>
      <c r="C454" s="147"/>
      <c r="E454" s="148"/>
      <c r="F454" s="135"/>
      <c r="G454" s="135"/>
    </row>
    <row r="455" spans="1:7" ht="13.5" customHeight="1" x14ac:dyDescent="0.35">
      <c r="A455" s="48"/>
      <c r="C455" s="147"/>
      <c r="E455" s="148"/>
      <c r="F455" s="135"/>
      <c r="G455" s="135"/>
    </row>
    <row r="456" spans="1:7" ht="13.5" customHeight="1" x14ac:dyDescent="0.35">
      <c r="A456" s="48"/>
      <c r="C456" s="147"/>
      <c r="E456" s="148"/>
      <c r="F456" s="135"/>
      <c r="G456" s="135"/>
    </row>
    <row r="457" spans="1:7" ht="13.5" customHeight="1" x14ac:dyDescent="0.35">
      <c r="A457" s="48"/>
      <c r="C457" s="147"/>
      <c r="E457" s="148"/>
      <c r="F457" s="135"/>
      <c r="G457" s="135"/>
    </row>
    <row r="458" spans="1:7" ht="13.5" customHeight="1" x14ac:dyDescent="0.35">
      <c r="A458" s="48"/>
      <c r="C458" s="147"/>
      <c r="E458" s="148"/>
      <c r="F458" s="135"/>
      <c r="G458" s="135"/>
    </row>
    <row r="459" spans="1:7" ht="13.5" customHeight="1" x14ac:dyDescent="0.35">
      <c r="A459" s="48"/>
      <c r="C459" s="147"/>
      <c r="E459" s="148"/>
      <c r="F459" s="135"/>
      <c r="G459" s="135"/>
    </row>
    <row r="460" spans="1:7" ht="13.5" customHeight="1" x14ac:dyDescent="0.35">
      <c r="A460" s="48"/>
      <c r="C460" s="147"/>
      <c r="E460" s="148"/>
      <c r="F460" s="135"/>
      <c r="G460" s="135"/>
    </row>
    <row r="461" spans="1:7" ht="13.5" customHeight="1" x14ac:dyDescent="0.35">
      <c r="A461" s="48"/>
      <c r="C461" s="147"/>
      <c r="E461" s="148"/>
      <c r="F461" s="135"/>
      <c r="G461" s="135"/>
    </row>
    <row r="462" spans="1:7" ht="13.5" customHeight="1" x14ac:dyDescent="0.35">
      <c r="A462" s="48"/>
      <c r="C462" s="147"/>
      <c r="E462" s="148"/>
      <c r="F462" s="135"/>
      <c r="G462" s="135"/>
    </row>
    <row r="463" spans="1:7" ht="13.5" customHeight="1" x14ac:dyDescent="0.35">
      <c r="A463" s="48"/>
      <c r="C463" s="147"/>
      <c r="E463" s="148"/>
      <c r="F463" s="135"/>
      <c r="G463" s="135"/>
    </row>
    <row r="464" spans="1:7" ht="13.5" customHeight="1" x14ac:dyDescent="0.35">
      <c r="A464" s="48"/>
      <c r="C464" s="147"/>
      <c r="E464" s="148"/>
      <c r="F464" s="135"/>
      <c r="G464" s="135"/>
    </row>
    <row r="465" spans="1:7" ht="13.5" customHeight="1" x14ac:dyDescent="0.35">
      <c r="A465" s="48"/>
      <c r="C465" s="147"/>
      <c r="E465" s="148"/>
      <c r="F465" s="135"/>
      <c r="G465" s="135"/>
    </row>
    <row r="466" spans="1:7" ht="13.5" customHeight="1" x14ac:dyDescent="0.35">
      <c r="A466" s="48"/>
      <c r="C466" s="147"/>
      <c r="E466" s="148"/>
      <c r="F466" s="135"/>
      <c r="G466" s="135"/>
    </row>
    <row r="467" spans="1:7" ht="13.5" customHeight="1" x14ac:dyDescent="0.35">
      <c r="A467" s="48"/>
      <c r="C467" s="147"/>
      <c r="E467" s="148"/>
      <c r="F467" s="135"/>
      <c r="G467" s="135"/>
    </row>
    <row r="468" spans="1:7" ht="13.5" customHeight="1" x14ac:dyDescent="0.35">
      <c r="A468" s="48"/>
      <c r="C468" s="147"/>
      <c r="E468" s="148"/>
      <c r="F468" s="135"/>
      <c r="G468" s="135"/>
    </row>
    <row r="469" spans="1:7" ht="13.5" customHeight="1" x14ac:dyDescent="0.35">
      <c r="A469" s="48"/>
      <c r="C469" s="147"/>
      <c r="E469" s="148"/>
      <c r="F469" s="135"/>
      <c r="G469" s="135"/>
    </row>
    <row r="470" spans="1:7" ht="13.5" customHeight="1" x14ac:dyDescent="0.35">
      <c r="A470" s="48"/>
      <c r="C470" s="147"/>
      <c r="E470" s="148"/>
      <c r="F470" s="135"/>
      <c r="G470" s="135"/>
    </row>
    <row r="471" spans="1:7" ht="13.5" customHeight="1" x14ac:dyDescent="0.35">
      <c r="A471" s="48"/>
      <c r="C471" s="147"/>
      <c r="E471" s="148"/>
      <c r="F471" s="135"/>
      <c r="G471" s="135"/>
    </row>
    <row r="472" spans="1:7" ht="13.5" customHeight="1" x14ac:dyDescent="0.35">
      <c r="A472" s="48"/>
      <c r="C472" s="147"/>
      <c r="E472" s="148"/>
      <c r="F472" s="135"/>
      <c r="G472" s="135"/>
    </row>
    <row r="473" spans="1:7" ht="13.5" customHeight="1" x14ac:dyDescent="0.35">
      <c r="A473" s="48"/>
      <c r="C473" s="147"/>
      <c r="E473" s="148"/>
      <c r="F473" s="135"/>
      <c r="G473" s="135"/>
    </row>
    <row r="474" spans="1:7" ht="13.5" customHeight="1" x14ac:dyDescent="0.35">
      <c r="A474" s="48"/>
      <c r="C474" s="147"/>
      <c r="E474" s="148"/>
      <c r="F474" s="135"/>
      <c r="G474" s="135"/>
    </row>
    <row r="475" spans="1:7" ht="13.5" customHeight="1" x14ac:dyDescent="0.35">
      <c r="A475" s="48"/>
      <c r="C475" s="147"/>
      <c r="E475" s="148"/>
      <c r="F475" s="135"/>
      <c r="G475" s="135"/>
    </row>
    <row r="476" spans="1:7" ht="13.5" customHeight="1" x14ac:dyDescent="0.35">
      <c r="A476" s="48"/>
      <c r="C476" s="147"/>
      <c r="E476" s="148"/>
      <c r="F476" s="135"/>
      <c r="G476" s="135"/>
    </row>
    <row r="477" spans="1:7" ht="13.5" customHeight="1" x14ac:dyDescent="0.35">
      <c r="A477" s="48"/>
      <c r="C477" s="147"/>
      <c r="E477" s="148"/>
      <c r="F477" s="135"/>
      <c r="G477" s="135"/>
    </row>
    <row r="478" spans="1:7" ht="13.5" customHeight="1" x14ac:dyDescent="0.35">
      <c r="A478" s="48"/>
      <c r="C478" s="147"/>
      <c r="E478" s="148"/>
      <c r="F478" s="135"/>
      <c r="G478" s="135"/>
    </row>
    <row r="479" spans="1:7" ht="13.5" customHeight="1" x14ac:dyDescent="0.35">
      <c r="A479" s="48"/>
      <c r="C479" s="147"/>
      <c r="E479" s="148"/>
      <c r="F479" s="135"/>
      <c r="G479" s="135"/>
    </row>
    <row r="480" spans="1:7" ht="13.5" customHeight="1" x14ac:dyDescent="0.35">
      <c r="A480" s="48"/>
      <c r="C480" s="147"/>
      <c r="E480" s="148"/>
      <c r="F480" s="135"/>
      <c r="G480" s="135"/>
    </row>
    <row r="481" spans="1:7" ht="13.5" customHeight="1" x14ac:dyDescent="0.35">
      <c r="A481" s="48"/>
      <c r="C481" s="147"/>
      <c r="E481" s="148"/>
      <c r="F481" s="135"/>
      <c r="G481" s="135"/>
    </row>
    <row r="482" spans="1:7" ht="13.5" customHeight="1" x14ac:dyDescent="0.35">
      <c r="A482" s="48"/>
      <c r="C482" s="147"/>
      <c r="E482" s="148"/>
      <c r="F482" s="135"/>
      <c r="G482" s="135"/>
    </row>
    <row r="483" spans="1:7" ht="13.5" customHeight="1" x14ac:dyDescent="0.35">
      <c r="A483" s="48"/>
      <c r="C483" s="147"/>
      <c r="E483" s="148"/>
      <c r="F483" s="135"/>
      <c r="G483" s="135"/>
    </row>
    <row r="484" spans="1:7" ht="13.5" customHeight="1" x14ac:dyDescent="0.35">
      <c r="A484" s="48"/>
      <c r="C484" s="147"/>
      <c r="E484" s="148"/>
      <c r="F484" s="135"/>
      <c r="G484" s="135"/>
    </row>
    <row r="485" spans="1:7" ht="13.5" customHeight="1" x14ac:dyDescent="0.35">
      <c r="A485" s="48"/>
      <c r="C485" s="147"/>
      <c r="E485" s="148"/>
      <c r="F485" s="135"/>
      <c r="G485" s="135"/>
    </row>
    <row r="486" spans="1:7" ht="13.5" customHeight="1" x14ac:dyDescent="0.35">
      <c r="A486" s="48"/>
      <c r="C486" s="147"/>
      <c r="E486" s="148"/>
      <c r="F486" s="135"/>
      <c r="G486" s="135"/>
    </row>
    <row r="487" spans="1:7" ht="13.5" customHeight="1" x14ac:dyDescent="0.35">
      <c r="A487" s="48"/>
      <c r="C487" s="147"/>
      <c r="E487" s="148"/>
      <c r="F487" s="135"/>
      <c r="G487" s="135"/>
    </row>
    <row r="488" spans="1:7" ht="13.5" customHeight="1" x14ac:dyDescent="0.35">
      <c r="A488" s="48"/>
      <c r="C488" s="147"/>
      <c r="E488" s="148"/>
      <c r="F488" s="135"/>
      <c r="G488" s="135"/>
    </row>
    <row r="489" spans="1:7" ht="13.5" customHeight="1" x14ac:dyDescent="0.35">
      <c r="A489" s="48"/>
      <c r="C489" s="147"/>
      <c r="E489" s="148"/>
      <c r="F489" s="135"/>
      <c r="G489" s="135"/>
    </row>
    <row r="490" spans="1:7" ht="13.5" customHeight="1" x14ac:dyDescent="0.35">
      <c r="A490" s="48"/>
      <c r="C490" s="147"/>
      <c r="E490" s="148"/>
      <c r="F490" s="135"/>
      <c r="G490" s="135"/>
    </row>
    <row r="491" spans="1:7" ht="13.5" customHeight="1" x14ac:dyDescent="0.35">
      <c r="A491" s="48"/>
      <c r="C491" s="147"/>
      <c r="E491" s="148"/>
      <c r="F491" s="135"/>
      <c r="G491" s="135"/>
    </row>
    <row r="492" spans="1:7" ht="13.5" customHeight="1" x14ac:dyDescent="0.35">
      <c r="A492" s="48"/>
      <c r="C492" s="147"/>
      <c r="E492" s="148"/>
      <c r="F492" s="135"/>
      <c r="G492" s="135"/>
    </row>
    <row r="493" spans="1:7" ht="13.5" customHeight="1" x14ac:dyDescent="0.35">
      <c r="A493" s="48"/>
      <c r="C493" s="147"/>
      <c r="E493" s="148"/>
      <c r="F493" s="135"/>
      <c r="G493" s="135"/>
    </row>
    <row r="494" spans="1:7" ht="13.5" customHeight="1" x14ac:dyDescent="0.35">
      <c r="A494" s="48"/>
      <c r="C494" s="147"/>
      <c r="E494" s="148"/>
      <c r="F494" s="135"/>
      <c r="G494" s="135"/>
    </row>
    <row r="495" spans="1:7" ht="13.5" customHeight="1" x14ac:dyDescent="0.35">
      <c r="A495" s="48"/>
      <c r="C495" s="147"/>
      <c r="E495" s="148"/>
      <c r="F495" s="135"/>
      <c r="G495" s="135"/>
    </row>
    <row r="496" spans="1:7" ht="13.5" customHeight="1" x14ac:dyDescent="0.35">
      <c r="A496" s="48"/>
      <c r="C496" s="147"/>
      <c r="E496" s="148"/>
      <c r="F496" s="135"/>
      <c r="G496" s="135"/>
    </row>
    <row r="497" spans="1:7" ht="13.5" customHeight="1" x14ac:dyDescent="0.35">
      <c r="A497" s="48"/>
      <c r="C497" s="147"/>
      <c r="E497" s="148"/>
      <c r="F497" s="135"/>
      <c r="G497" s="135"/>
    </row>
    <row r="498" spans="1:7" ht="13.5" customHeight="1" x14ac:dyDescent="0.35">
      <c r="A498" s="48"/>
      <c r="C498" s="147"/>
      <c r="E498" s="148"/>
      <c r="F498" s="135"/>
      <c r="G498" s="135"/>
    </row>
    <row r="499" spans="1:7" ht="13.5" customHeight="1" x14ac:dyDescent="0.35">
      <c r="A499" s="48"/>
      <c r="C499" s="147"/>
      <c r="E499" s="148"/>
      <c r="F499" s="135"/>
      <c r="G499" s="135"/>
    </row>
    <row r="500" spans="1:7" ht="13.5" customHeight="1" x14ac:dyDescent="0.35">
      <c r="A500" s="48"/>
      <c r="C500" s="147"/>
      <c r="E500" s="148"/>
      <c r="F500" s="135"/>
      <c r="G500" s="135"/>
    </row>
    <row r="501" spans="1:7" ht="13.5" customHeight="1" x14ac:dyDescent="0.35">
      <c r="A501" s="48"/>
      <c r="C501" s="147"/>
      <c r="E501" s="148"/>
      <c r="F501" s="135"/>
      <c r="G501" s="135"/>
    </row>
    <row r="502" spans="1:7" ht="13.5" customHeight="1" x14ac:dyDescent="0.35">
      <c r="A502" s="48"/>
      <c r="C502" s="147"/>
      <c r="E502" s="148"/>
      <c r="F502" s="135"/>
      <c r="G502" s="135"/>
    </row>
    <row r="503" spans="1:7" ht="13.5" customHeight="1" x14ac:dyDescent="0.35">
      <c r="A503" s="48"/>
      <c r="C503" s="147"/>
      <c r="E503" s="148"/>
      <c r="F503" s="135"/>
      <c r="G503" s="135"/>
    </row>
    <row r="504" spans="1:7" ht="13.5" customHeight="1" x14ac:dyDescent="0.35">
      <c r="A504" s="48"/>
      <c r="C504" s="147"/>
      <c r="E504" s="148"/>
      <c r="F504" s="135"/>
      <c r="G504" s="135"/>
    </row>
    <row r="505" spans="1:7" ht="13.5" customHeight="1" x14ac:dyDescent="0.35">
      <c r="A505" s="48"/>
      <c r="C505" s="147"/>
      <c r="E505" s="148"/>
      <c r="F505" s="135"/>
      <c r="G505" s="135"/>
    </row>
    <row r="506" spans="1:7" ht="13.5" customHeight="1" x14ac:dyDescent="0.35">
      <c r="A506" s="48"/>
      <c r="C506" s="147"/>
      <c r="E506" s="148"/>
      <c r="F506" s="135"/>
      <c r="G506" s="135"/>
    </row>
    <row r="507" spans="1:7" ht="13.5" customHeight="1" x14ac:dyDescent="0.35">
      <c r="A507" s="48"/>
      <c r="C507" s="147"/>
      <c r="E507" s="148"/>
      <c r="F507" s="135"/>
      <c r="G507" s="135"/>
    </row>
    <row r="508" spans="1:7" ht="13.5" customHeight="1" x14ac:dyDescent="0.35">
      <c r="A508" s="48"/>
      <c r="C508" s="147"/>
      <c r="E508" s="148"/>
      <c r="F508" s="135"/>
      <c r="G508" s="135"/>
    </row>
    <row r="509" spans="1:7" ht="13.5" customHeight="1" x14ac:dyDescent="0.35">
      <c r="A509" s="48"/>
      <c r="C509" s="147"/>
      <c r="E509" s="148"/>
      <c r="F509" s="135"/>
      <c r="G509" s="135"/>
    </row>
    <row r="510" spans="1:7" ht="13.5" customHeight="1" x14ac:dyDescent="0.35">
      <c r="A510" s="48"/>
      <c r="C510" s="147"/>
      <c r="E510" s="148"/>
      <c r="F510" s="135"/>
      <c r="G510" s="135"/>
    </row>
    <row r="511" spans="1:7" ht="13.5" customHeight="1" x14ac:dyDescent="0.35">
      <c r="A511" s="48"/>
      <c r="C511" s="147"/>
      <c r="E511" s="148"/>
      <c r="F511" s="135"/>
      <c r="G511" s="135"/>
    </row>
    <row r="512" spans="1:7" ht="13.5" customHeight="1" x14ac:dyDescent="0.35">
      <c r="A512" s="48"/>
      <c r="C512" s="147"/>
      <c r="E512" s="148"/>
      <c r="F512" s="135"/>
      <c r="G512" s="135"/>
    </row>
    <row r="513" spans="1:7" ht="13.5" customHeight="1" x14ac:dyDescent="0.35">
      <c r="A513" s="48"/>
      <c r="C513" s="147"/>
      <c r="E513" s="148"/>
      <c r="F513" s="135"/>
      <c r="G513" s="135"/>
    </row>
    <row r="514" spans="1:7" ht="13.5" customHeight="1" x14ac:dyDescent="0.35">
      <c r="A514" s="48"/>
      <c r="C514" s="147"/>
      <c r="E514" s="148"/>
      <c r="F514" s="135"/>
      <c r="G514" s="135"/>
    </row>
    <row r="515" spans="1:7" ht="13.5" customHeight="1" x14ac:dyDescent="0.35">
      <c r="A515" s="48"/>
      <c r="C515" s="147"/>
      <c r="E515" s="148"/>
      <c r="F515" s="135"/>
      <c r="G515" s="135"/>
    </row>
    <row r="516" spans="1:7" ht="13.5" customHeight="1" x14ac:dyDescent="0.35">
      <c r="A516" s="48"/>
      <c r="C516" s="147"/>
      <c r="E516" s="148"/>
      <c r="F516" s="135"/>
      <c r="G516" s="135"/>
    </row>
    <row r="517" spans="1:7" ht="13.5" customHeight="1" x14ac:dyDescent="0.35">
      <c r="A517" s="48"/>
      <c r="C517" s="147"/>
      <c r="E517" s="148"/>
      <c r="F517" s="135"/>
      <c r="G517" s="135"/>
    </row>
    <row r="518" spans="1:7" ht="13.5" customHeight="1" x14ac:dyDescent="0.35">
      <c r="A518" s="48"/>
      <c r="C518" s="147"/>
      <c r="E518" s="148"/>
      <c r="F518" s="135"/>
      <c r="G518" s="135"/>
    </row>
    <row r="519" spans="1:7" ht="13.5" customHeight="1" x14ac:dyDescent="0.35">
      <c r="A519" s="48"/>
      <c r="C519" s="147"/>
      <c r="E519" s="148"/>
      <c r="F519" s="135"/>
      <c r="G519" s="135"/>
    </row>
    <row r="520" spans="1:7" ht="13.5" customHeight="1" x14ac:dyDescent="0.35">
      <c r="A520" s="48"/>
      <c r="C520" s="147"/>
      <c r="E520" s="148"/>
      <c r="F520" s="135"/>
      <c r="G520" s="135"/>
    </row>
    <row r="521" spans="1:7" ht="13.5" customHeight="1" x14ac:dyDescent="0.35">
      <c r="A521" s="48"/>
      <c r="C521" s="147"/>
      <c r="E521" s="148"/>
      <c r="F521" s="135"/>
      <c r="G521" s="135"/>
    </row>
    <row r="522" spans="1:7" ht="13.5" customHeight="1" x14ac:dyDescent="0.35">
      <c r="A522" s="48"/>
      <c r="C522" s="147"/>
      <c r="E522" s="148"/>
      <c r="F522" s="135"/>
      <c r="G522" s="135"/>
    </row>
    <row r="523" spans="1:7" ht="13.5" customHeight="1" x14ac:dyDescent="0.35">
      <c r="A523" s="48"/>
      <c r="C523" s="147"/>
      <c r="E523" s="148"/>
      <c r="F523" s="135"/>
      <c r="G523" s="135"/>
    </row>
    <row r="524" spans="1:7" ht="13.5" customHeight="1" x14ac:dyDescent="0.35">
      <c r="A524" s="48"/>
      <c r="C524" s="147"/>
      <c r="E524" s="148"/>
      <c r="F524" s="135"/>
      <c r="G524" s="135"/>
    </row>
    <row r="525" spans="1:7" ht="13.5" customHeight="1" x14ac:dyDescent="0.35">
      <c r="A525" s="48"/>
      <c r="C525" s="147"/>
      <c r="E525" s="148"/>
      <c r="F525" s="135"/>
      <c r="G525" s="135"/>
    </row>
    <row r="526" spans="1:7" ht="13.5" customHeight="1" x14ac:dyDescent="0.35">
      <c r="A526" s="48"/>
      <c r="C526" s="147"/>
      <c r="E526" s="148"/>
      <c r="F526" s="135"/>
      <c r="G526" s="135"/>
    </row>
    <row r="527" spans="1:7" ht="13.5" customHeight="1" x14ac:dyDescent="0.35">
      <c r="A527" s="48"/>
      <c r="C527" s="147"/>
      <c r="E527" s="148"/>
      <c r="F527" s="135"/>
      <c r="G527" s="135"/>
    </row>
    <row r="528" spans="1:7" ht="13.5" customHeight="1" x14ac:dyDescent="0.35">
      <c r="A528" s="48"/>
      <c r="C528" s="147"/>
      <c r="E528" s="148"/>
      <c r="F528" s="135"/>
      <c r="G528" s="135"/>
    </row>
    <row r="529" spans="1:7" ht="13.5" customHeight="1" x14ac:dyDescent="0.35">
      <c r="A529" s="48"/>
      <c r="C529" s="147"/>
      <c r="E529" s="148"/>
      <c r="F529" s="135"/>
      <c r="G529" s="135"/>
    </row>
    <row r="530" spans="1:7" ht="13.5" customHeight="1" x14ac:dyDescent="0.35">
      <c r="A530" s="48"/>
      <c r="C530" s="147"/>
      <c r="E530" s="148"/>
      <c r="F530" s="135"/>
      <c r="G530" s="135"/>
    </row>
    <row r="531" spans="1:7" ht="13.5" customHeight="1" x14ac:dyDescent="0.35">
      <c r="A531" s="48"/>
      <c r="C531" s="147"/>
      <c r="E531" s="148"/>
      <c r="F531" s="135"/>
      <c r="G531" s="135"/>
    </row>
    <row r="532" spans="1:7" ht="13.5" customHeight="1" x14ac:dyDescent="0.35">
      <c r="A532" s="48"/>
      <c r="C532" s="147"/>
      <c r="E532" s="148"/>
      <c r="F532" s="135"/>
      <c r="G532" s="135"/>
    </row>
    <row r="533" spans="1:7" ht="13.5" customHeight="1" x14ac:dyDescent="0.35">
      <c r="A533" s="48"/>
      <c r="C533" s="147"/>
      <c r="E533" s="148"/>
      <c r="F533" s="135"/>
      <c r="G533" s="135"/>
    </row>
    <row r="534" spans="1:7" ht="13.5" customHeight="1" x14ac:dyDescent="0.35">
      <c r="A534" s="48"/>
      <c r="C534" s="147"/>
      <c r="E534" s="148"/>
      <c r="F534" s="135"/>
      <c r="G534" s="135"/>
    </row>
    <row r="535" spans="1:7" ht="13.5" customHeight="1" x14ac:dyDescent="0.35">
      <c r="A535" s="48"/>
      <c r="C535" s="147"/>
      <c r="E535" s="148"/>
      <c r="F535" s="135"/>
      <c r="G535" s="135"/>
    </row>
    <row r="536" spans="1:7" ht="13.5" customHeight="1" x14ac:dyDescent="0.35">
      <c r="A536" s="48"/>
      <c r="C536" s="147"/>
      <c r="E536" s="148"/>
      <c r="F536" s="135"/>
      <c r="G536" s="135"/>
    </row>
    <row r="537" spans="1:7" ht="13.5" customHeight="1" x14ac:dyDescent="0.35">
      <c r="A537" s="48"/>
      <c r="C537" s="147"/>
      <c r="E537" s="148"/>
      <c r="F537" s="135"/>
      <c r="G537" s="135"/>
    </row>
    <row r="538" spans="1:7" ht="13.5" customHeight="1" x14ac:dyDescent="0.35">
      <c r="A538" s="48"/>
      <c r="C538" s="147"/>
      <c r="E538" s="148"/>
      <c r="F538" s="135"/>
      <c r="G538" s="135"/>
    </row>
    <row r="539" spans="1:7" ht="13.5" customHeight="1" x14ac:dyDescent="0.35">
      <c r="A539" s="48"/>
      <c r="C539" s="147"/>
      <c r="E539" s="148"/>
      <c r="F539" s="135"/>
      <c r="G539" s="135"/>
    </row>
    <row r="540" spans="1:7" ht="13.5" customHeight="1" x14ac:dyDescent="0.35">
      <c r="A540" s="48"/>
      <c r="C540" s="147"/>
      <c r="E540" s="148"/>
      <c r="F540" s="135"/>
      <c r="G540" s="135"/>
    </row>
    <row r="541" spans="1:7" ht="13.5" customHeight="1" x14ac:dyDescent="0.35">
      <c r="A541" s="48"/>
      <c r="C541" s="147"/>
      <c r="E541" s="148"/>
      <c r="F541" s="135"/>
      <c r="G541" s="135"/>
    </row>
    <row r="542" spans="1:7" ht="13.5" customHeight="1" x14ac:dyDescent="0.35">
      <c r="A542" s="48"/>
      <c r="C542" s="147"/>
      <c r="E542" s="148"/>
      <c r="F542" s="135"/>
      <c r="G542" s="135"/>
    </row>
    <row r="543" spans="1:7" ht="13.5" customHeight="1" x14ac:dyDescent="0.35">
      <c r="A543" s="48"/>
      <c r="C543" s="147"/>
      <c r="E543" s="148"/>
      <c r="F543" s="135"/>
      <c r="G543" s="135"/>
    </row>
    <row r="544" spans="1:7" ht="13.5" customHeight="1" x14ac:dyDescent="0.35">
      <c r="A544" s="48"/>
      <c r="C544" s="147"/>
      <c r="E544" s="148"/>
      <c r="F544" s="135"/>
      <c r="G544" s="135"/>
    </row>
    <row r="545" spans="1:7" ht="13.5" customHeight="1" x14ac:dyDescent="0.35">
      <c r="A545" s="48"/>
      <c r="C545" s="147"/>
      <c r="E545" s="148"/>
      <c r="F545" s="135"/>
      <c r="G545" s="135"/>
    </row>
    <row r="546" spans="1:7" ht="13.5" customHeight="1" x14ac:dyDescent="0.35">
      <c r="A546" s="48"/>
      <c r="C546" s="147"/>
      <c r="E546" s="148"/>
      <c r="F546" s="135"/>
      <c r="G546" s="135"/>
    </row>
    <row r="547" spans="1:7" ht="13.5" customHeight="1" x14ac:dyDescent="0.35">
      <c r="A547" s="48"/>
      <c r="C547" s="147"/>
      <c r="E547" s="148"/>
      <c r="F547" s="135"/>
      <c r="G547" s="135"/>
    </row>
    <row r="548" spans="1:7" ht="13.5" customHeight="1" x14ac:dyDescent="0.35">
      <c r="A548" s="48"/>
      <c r="C548" s="147"/>
      <c r="E548" s="148"/>
      <c r="F548" s="135"/>
      <c r="G548" s="135"/>
    </row>
    <row r="549" spans="1:7" ht="13.5" customHeight="1" x14ac:dyDescent="0.35">
      <c r="A549" s="48"/>
      <c r="C549" s="147"/>
      <c r="E549" s="148"/>
      <c r="F549" s="135"/>
      <c r="G549" s="135"/>
    </row>
    <row r="550" spans="1:7" ht="13.5" customHeight="1" x14ac:dyDescent="0.35">
      <c r="A550" s="48"/>
      <c r="C550" s="147"/>
      <c r="E550" s="148"/>
      <c r="F550" s="135"/>
      <c r="G550" s="135"/>
    </row>
    <row r="551" spans="1:7" ht="13.5" customHeight="1" x14ac:dyDescent="0.35">
      <c r="A551" s="48"/>
      <c r="C551" s="147"/>
      <c r="E551" s="148"/>
      <c r="F551" s="135"/>
      <c r="G551" s="135"/>
    </row>
    <row r="552" spans="1:7" ht="13.5" customHeight="1" x14ac:dyDescent="0.35">
      <c r="A552" s="48"/>
      <c r="C552" s="147"/>
      <c r="E552" s="148"/>
      <c r="F552" s="135"/>
      <c r="G552" s="135"/>
    </row>
    <row r="553" spans="1:7" ht="13.5" customHeight="1" x14ac:dyDescent="0.35">
      <c r="A553" s="48"/>
      <c r="C553" s="147"/>
      <c r="E553" s="148"/>
      <c r="F553" s="135"/>
      <c r="G553" s="135"/>
    </row>
    <row r="554" spans="1:7" ht="13.5" customHeight="1" x14ac:dyDescent="0.35">
      <c r="A554" s="48"/>
      <c r="C554" s="147"/>
      <c r="E554" s="148"/>
      <c r="F554" s="135"/>
      <c r="G554" s="135"/>
    </row>
    <row r="555" spans="1:7" ht="13.5" customHeight="1" x14ac:dyDescent="0.35">
      <c r="A555" s="48"/>
      <c r="C555" s="147"/>
      <c r="E555" s="148"/>
      <c r="F555" s="135"/>
      <c r="G555" s="135"/>
    </row>
    <row r="556" spans="1:7" ht="13.5" customHeight="1" x14ac:dyDescent="0.35">
      <c r="A556" s="48"/>
      <c r="C556" s="147"/>
      <c r="E556" s="148"/>
      <c r="F556" s="135"/>
      <c r="G556" s="135"/>
    </row>
    <row r="557" spans="1:7" ht="13.5" customHeight="1" x14ac:dyDescent="0.35">
      <c r="A557" s="48"/>
      <c r="C557" s="147"/>
      <c r="E557" s="148"/>
      <c r="F557" s="135"/>
      <c r="G557" s="135"/>
    </row>
    <row r="558" spans="1:7" ht="13.5" customHeight="1" x14ac:dyDescent="0.35">
      <c r="A558" s="48"/>
      <c r="C558" s="147"/>
      <c r="E558" s="148"/>
      <c r="F558" s="135"/>
      <c r="G558" s="135"/>
    </row>
    <row r="559" spans="1:7" ht="13.5" customHeight="1" x14ac:dyDescent="0.35">
      <c r="A559" s="48"/>
      <c r="C559" s="147"/>
      <c r="E559" s="148"/>
      <c r="F559" s="135"/>
      <c r="G559" s="135"/>
    </row>
    <row r="560" spans="1:7" ht="13.5" customHeight="1" x14ac:dyDescent="0.35">
      <c r="A560" s="48"/>
      <c r="C560" s="147"/>
      <c r="E560" s="148"/>
      <c r="F560" s="135"/>
      <c r="G560" s="135"/>
    </row>
    <row r="561" spans="1:7" ht="13.5" customHeight="1" x14ac:dyDescent="0.35">
      <c r="A561" s="48"/>
      <c r="C561" s="147"/>
      <c r="E561" s="148"/>
      <c r="F561" s="135"/>
      <c r="G561" s="135"/>
    </row>
    <row r="562" spans="1:7" ht="13.5" customHeight="1" x14ac:dyDescent="0.35">
      <c r="A562" s="48"/>
      <c r="C562" s="147"/>
      <c r="E562" s="148"/>
      <c r="F562" s="135"/>
      <c r="G562" s="135"/>
    </row>
    <row r="563" spans="1:7" ht="13.5" customHeight="1" x14ac:dyDescent="0.35">
      <c r="A563" s="48"/>
      <c r="C563" s="147"/>
      <c r="E563" s="148"/>
      <c r="F563" s="135"/>
      <c r="G563" s="135"/>
    </row>
    <row r="564" spans="1:7" ht="13.5" customHeight="1" x14ac:dyDescent="0.35">
      <c r="A564" s="48"/>
      <c r="C564" s="147"/>
      <c r="E564" s="148"/>
      <c r="F564" s="135"/>
      <c r="G564" s="135"/>
    </row>
    <row r="565" spans="1:7" ht="13.5" customHeight="1" x14ac:dyDescent="0.35">
      <c r="A565" s="48"/>
      <c r="C565" s="147"/>
      <c r="E565" s="148"/>
      <c r="F565" s="135"/>
      <c r="G565" s="135"/>
    </row>
    <row r="566" spans="1:7" ht="13.5" customHeight="1" x14ac:dyDescent="0.35">
      <c r="A566" s="48"/>
      <c r="C566" s="147"/>
      <c r="E566" s="148"/>
      <c r="F566" s="135"/>
      <c r="G566" s="135"/>
    </row>
    <row r="567" spans="1:7" ht="13.5" customHeight="1" x14ac:dyDescent="0.35">
      <c r="A567" s="48"/>
      <c r="C567" s="147"/>
      <c r="E567" s="148"/>
      <c r="F567" s="135"/>
      <c r="G567" s="135"/>
    </row>
    <row r="568" spans="1:7" ht="13.5" customHeight="1" x14ac:dyDescent="0.35">
      <c r="A568" s="48"/>
      <c r="C568" s="147"/>
      <c r="E568" s="148"/>
      <c r="F568" s="135"/>
      <c r="G568" s="135"/>
    </row>
    <row r="569" spans="1:7" ht="13.5" customHeight="1" x14ac:dyDescent="0.35">
      <c r="A569" s="48"/>
      <c r="C569" s="147"/>
      <c r="E569" s="148"/>
      <c r="F569" s="135"/>
      <c r="G569" s="135"/>
    </row>
    <row r="570" spans="1:7" ht="13.5" customHeight="1" x14ac:dyDescent="0.35">
      <c r="A570" s="48"/>
      <c r="C570" s="147"/>
      <c r="E570" s="148"/>
      <c r="F570" s="135"/>
      <c r="G570" s="135"/>
    </row>
    <row r="571" spans="1:7" ht="13.5" customHeight="1" x14ac:dyDescent="0.35">
      <c r="A571" s="48"/>
      <c r="C571" s="147"/>
      <c r="E571" s="148"/>
      <c r="F571" s="135"/>
      <c r="G571" s="135"/>
    </row>
    <row r="572" spans="1:7" ht="13.5" customHeight="1" x14ac:dyDescent="0.35">
      <c r="A572" s="48"/>
      <c r="C572" s="147"/>
      <c r="E572" s="148"/>
      <c r="F572" s="135"/>
      <c r="G572" s="135"/>
    </row>
    <row r="573" spans="1:7" ht="13.5" customHeight="1" x14ac:dyDescent="0.35">
      <c r="A573" s="48"/>
      <c r="C573" s="147"/>
      <c r="E573" s="148"/>
      <c r="F573" s="135"/>
      <c r="G573" s="135"/>
    </row>
    <row r="574" spans="1:7" ht="13.5" customHeight="1" x14ac:dyDescent="0.35">
      <c r="A574" s="48"/>
      <c r="C574" s="147"/>
      <c r="E574" s="148"/>
      <c r="F574" s="135"/>
      <c r="G574" s="135"/>
    </row>
    <row r="575" spans="1:7" ht="13.5" customHeight="1" x14ac:dyDescent="0.35">
      <c r="A575" s="48"/>
      <c r="C575" s="147"/>
      <c r="E575" s="148"/>
      <c r="F575" s="135"/>
      <c r="G575" s="135"/>
    </row>
    <row r="576" spans="1:7" ht="13.5" customHeight="1" x14ac:dyDescent="0.35">
      <c r="A576" s="48"/>
      <c r="C576" s="147"/>
      <c r="E576" s="148"/>
      <c r="F576" s="135"/>
      <c r="G576" s="135"/>
    </row>
    <row r="577" spans="1:7" ht="13.5" customHeight="1" x14ac:dyDescent="0.35">
      <c r="A577" s="48"/>
      <c r="C577" s="147"/>
      <c r="E577" s="148"/>
      <c r="F577" s="135"/>
      <c r="G577" s="135"/>
    </row>
    <row r="578" spans="1:7" ht="13.5" customHeight="1" x14ac:dyDescent="0.35">
      <c r="A578" s="48"/>
      <c r="C578" s="147"/>
      <c r="E578" s="148"/>
      <c r="F578" s="135"/>
      <c r="G578" s="135"/>
    </row>
    <row r="579" spans="1:7" ht="13.5" customHeight="1" x14ac:dyDescent="0.35">
      <c r="A579" s="48"/>
      <c r="C579" s="147"/>
      <c r="E579" s="148"/>
      <c r="F579" s="135"/>
      <c r="G579" s="135"/>
    </row>
    <row r="580" spans="1:7" ht="13.5" customHeight="1" x14ac:dyDescent="0.35">
      <c r="A580" s="48"/>
      <c r="C580" s="147"/>
      <c r="E580" s="148"/>
      <c r="F580" s="135"/>
      <c r="G580" s="135"/>
    </row>
    <row r="581" spans="1:7" ht="13.5" customHeight="1" x14ac:dyDescent="0.35">
      <c r="A581" s="48"/>
      <c r="C581" s="147"/>
      <c r="E581" s="148"/>
      <c r="F581" s="135"/>
      <c r="G581" s="135"/>
    </row>
    <row r="582" spans="1:7" ht="13.5" customHeight="1" x14ac:dyDescent="0.35">
      <c r="A582" s="48"/>
      <c r="C582" s="147"/>
      <c r="E582" s="148"/>
      <c r="F582" s="135"/>
      <c r="G582" s="135"/>
    </row>
    <row r="583" spans="1:7" ht="13.5" customHeight="1" x14ac:dyDescent="0.35">
      <c r="A583" s="48"/>
      <c r="C583" s="147"/>
      <c r="E583" s="148"/>
      <c r="F583" s="135"/>
      <c r="G583" s="135"/>
    </row>
    <row r="584" spans="1:7" ht="13.5" customHeight="1" x14ac:dyDescent="0.35">
      <c r="A584" s="48"/>
      <c r="C584" s="147"/>
      <c r="E584" s="148"/>
      <c r="F584" s="135"/>
      <c r="G584" s="135"/>
    </row>
    <row r="585" spans="1:7" ht="13.5" customHeight="1" x14ac:dyDescent="0.35">
      <c r="A585" s="48"/>
      <c r="C585" s="147"/>
      <c r="E585" s="148"/>
      <c r="F585" s="135"/>
      <c r="G585" s="135"/>
    </row>
    <row r="586" spans="1:7" ht="13.5" customHeight="1" x14ac:dyDescent="0.35">
      <c r="A586" s="48"/>
      <c r="C586" s="147"/>
      <c r="E586" s="148"/>
      <c r="F586" s="135"/>
      <c r="G586" s="135"/>
    </row>
    <row r="587" spans="1:7" ht="13.5" customHeight="1" x14ac:dyDescent="0.35">
      <c r="A587" s="48"/>
      <c r="C587" s="147"/>
      <c r="E587" s="148"/>
      <c r="F587" s="135"/>
      <c r="G587" s="135"/>
    </row>
    <row r="588" spans="1:7" ht="13.5" customHeight="1" x14ac:dyDescent="0.35">
      <c r="A588" s="48"/>
      <c r="C588" s="147"/>
      <c r="E588" s="148"/>
      <c r="F588" s="135"/>
      <c r="G588" s="135"/>
    </row>
    <row r="589" spans="1:7" ht="13.5" customHeight="1" x14ac:dyDescent="0.35">
      <c r="A589" s="48"/>
      <c r="C589" s="147"/>
      <c r="E589" s="148"/>
      <c r="F589" s="135"/>
      <c r="G589" s="135"/>
    </row>
    <row r="590" spans="1:7" ht="13.5" customHeight="1" x14ac:dyDescent="0.35">
      <c r="A590" s="48"/>
      <c r="C590" s="147"/>
      <c r="E590" s="148"/>
      <c r="F590" s="135"/>
      <c r="G590" s="135"/>
    </row>
    <row r="591" spans="1:7" ht="13.5" customHeight="1" x14ac:dyDescent="0.35">
      <c r="A591" s="48"/>
      <c r="C591" s="147"/>
      <c r="E591" s="148"/>
      <c r="F591" s="135"/>
      <c r="G591" s="135"/>
    </row>
    <row r="592" spans="1:7" ht="13.5" customHeight="1" x14ac:dyDescent="0.35">
      <c r="A592" s="48"/>
      <c r="C592" s="147"/>
      <c r="E592" s="148"/>
      <c r="F592" s="135"/>
      <c r="G592" s="135"/>
    </row>
    <row r="593" spans="1:7" ht="13.5" customHeight="1" x14ac:dyDescent="0.35">
      <c r="A593" s="48"/>
      <c r="C593" s="147"/>
      <c r="E593" s="148"/>
      <c r="F593" s="135"/>
      <c r="G593" s="135"/>
    </row>
    <row r="594" spans="1:7" ht="13.5" customHeight="1" x14ac:dyDescent="0.35">
      <c r="A594" s="48"/>
      <c r="C594" s="147"/>
      <c r="E594" s="148"/>
      <c r="F594" s="135"/>
      <c r="G594" s="135"/>
    </row>
    <row r="595" spans="1:7" ht="13.5" customHeight="1" x14ac:dyDescent="0.35">
      <c r="A595" s="48"/>
      <c r="C595" s="147"/>
      <c r="E595" s="148"/>
      <c r="F595" s="135"/>
      <c r="G595" s="135"/>
    </row>
    <row r="596" spans="1:7" ht="13.5" customHeight="1" x14ac:dyDescent="0.35">
      <c r="A596" s="48"/>
      <c r="C596" s="147"/>
      <c r="E596" s="148"/>
      <c r="F596" s="135"/>
      <c r="G596" s="135"/>
    </row>
    <row r="597" spans="1:7" ht="13.5" customHeight="1" x14ac:dyDescent="0.35">
      <c r="A597" s="48"/>
      <c r="C597" s="147"/>
      <c r="E597" s="148"/>
      <c r="F597" s="135"/>
      <c r="G597" s="135"/>
    </row>
    <row r="598" spans="1:7" ht="13.5" customHeight="1" x14ac:dyDescent="0.35">
      <c r="A598" s="48"/>
      <c r="C598" s="147"/>
      <c r="E598" s="148"/>
      <c r="F598" s="135"/>
      <c r="G598" s="135"/>
    </row>
    <row r="599" spans="1:7" ht="13.5" customHeight="1" x14ac:dyDescent="0.35">
      <c r="A599" s="48"/>
      <c r="C599" s="147"/>
      <c r="E599" s="148"/>
      <c r="F599" s="135"/>
      <c r="G599" s="135"/>
    </row>
    <row r="600" spans="1:7" ht="13.5" customHeight="1" x14ac:dyDescent="0.35">
      <c r="A600" s="48"/>
      <c r="C600" s="147"/>
      <c r="E600" s="148"/>
      <c r="F600" s="135"/>
      <c r="G600" s="135"/>
    </row>
    <row r="601" spans="1:7" ht="13.5" customHeight="1" x14ac:dyDescent="0.35">
      <c r="A601" s="48"/>
      <c r="C601" s="147"/>
      <c r="E601" s="148"/>
      <c r="F601" s="135"/>
      <c r="G601" s="135"/>
    </row>
    <row r="602" spans="1:7" ht="13.5" customHeight="1" x14ac:dyDescent="0.35">
      <c r="A602" s="48"/>
      <c r="C602" s="147"/>
      <c r="E602" s="148"/>
      <c r="F602" s="135"/>
      <c r="G602" s="135"/>
    </row>
    <row r="603" spans="1:7" ht="13.5" customHeight="1" x14ac:dyDescent="0.35">
      <c r="A603" s="48"/>
      <c r="C603" s="147"/>
      <c r="E603" s="148"/>
      <c r="F603" s="135"/>
      <c r="G603" s="135"/>
    </row>
    <row r="604" spans="1:7" ht="13.5" customHeight="1" x14ac:dyDescent="0.35">
      <c r="A604" s="48"/>
      <c r="C604" s="147"/>
      <c r="E604" s="148"/>
      <c r="F604" s="135"/>
      <c r="G604" s="135"/>
    </row>
    <row r="605" spans="1:7" ht="13.5" customHeight="1" x14ac:dyDescent="0.35">
      <c r="A605" s="48"/>
      <c r="C605" s="147"/>
      <c r="E605" s="148"/>
      <c r="F605" s="135"/>
      <c r="G605" s="135"/>
    </row>
    <row r="606" spans="1:7" ht="13.5" customHeight="1" x14ac:dyDescent="0.35">
      <c r="A606" s="48"/>
      <c r="C606" s="147"/>
      <c r="E606" s="148"/>
      <c r="F606" s="135"/>
      <c r="G606" s="135"/>
    </row>
    <row r="607" spans="1:7" ht="13.5" customHeight="1" x14ac:dyDescent="0.35">
      <c r="A607" s="48"/>
      <c r="C607" s="147"/>
      <c r="E607" s="148"/>
      <c r="F607" s="135"/>
      <c r="G607" s="135"/>
    </row>
    <row r="608" spans="1:7" ht="13.5" customHeight="1" x14ac:dyDescent="0.35">
      <c r="A608" s="48"/>
      <c r="C608" s="147"/>
      <c r="E608" s="148"/>
      <c r="F608" s="135"/>
      <c r="G608" s="135"/>
    </row>
    <row r="609" spans="1:7" ht="13.5" customHeight="1" x14ac:dyDescent="0.35">
      <c r="A609" s="48"/>
      <c r="C609" s="147"/>
      <c r="E609" s="148"/>
      <c r="F609" s="135"/>
      <c r="G609" s="135"/>
    </row>
    <row r="610" spans="1:7" ht="13.5" customHeight="1" x14ac:dyDescent="0.35">
      <c r="A610" s="48"/>
      <c r="C610" s="147"/>
      <c r="E610" s="148"/>
      <c r="F610" s="135"/>
      <c r="G610" s="135"/>
    </row>
    <row r="611" spans="1:7" ht="13.5" customHeight="1" x14ac:dyDescent="0.35">
      <c r="A611" s="48"/>
      <c r="C611" s="147"/>
      <c r="E611" s="148"/>
      <c r="F611" s="135"/>
      <c r="G611" s="135"/>
    </row>
    <row r="612" spans="1:7" ht="13.5" customHeight="1" x14ac:dyDescent="0.35">
      <c r="A612" s="48"/>
      <c r="C612" s="147"/>
      <c r="E612" s="148"/>
      <c r="F612" s="135"/>
      <c r="G612" s="135"/>
    </row>
    <row r="613" spans="1:7" ht="13.5" customHeight="1" x14ac:dyDescent="0.35">
      <c r="A613" s="48"/>
      <c r="C613" s="147"/>
      <c r="E613" s="148"/>
      <c r="F613" s="135"/>
      <c r="G613" s="135"/>
    </row>
    <row r="614" spans="1:7" ht="13.5" customHeight="1" x14ac:dyDescent="0.35">
      <c r="A614" s="48"/>
      <c r="C614" s="147"/>
      <c r="E614" s="148"/>
      <c r="F614" s="135"/>
      <c r="G614" s="135"/>
    </row>
    <row r="615" spans="1:7" ht="13.5" customHeight="1" x14ac:dyDescent="0.35">
      <c r="A615" s="48"/>
      <c r="C615" s="147"/>
      <c r="E615" s="148"/>
      <c r="F615" s="135"/>
      <c r="G615" s="135"/>
    </row>
    <row r="616" spans="1:7" ht="13.5" customHeight="1" x14ac:dyDescent="0.35">
      <c r="A616" s="48"/>
      <c r="C616" s="147"/>
      <c r="E616" s="148"/>
      <c r="F616" s="135"/>
      <c r="G616" s="135"/>
    </row>
    <row r="617" spans="1:7" ht="13.5" customHeight="1" x14ac:dyDescent="0.35">
      <c r="A617" s="48"/>
      <c r="C617" s="147"/>
      <c r="E617" s="148"/>
      <c r="F617" s="135"/>
      <c r="G617" s="135"/>
    </row>
    <row r="618" spans="1:7" ht="13.5" customHeight="1" x14ac:dyDescent="0.35">
      <c r="A618" s="48"/>
      <c r="C618" s="147"/>
      <c r="E618" s="148"/>
      <c r="F618" s="135"/>
      <c r="G618" s="135"/>
    </row>
    <row r="619" spans="1:7" ht="13.5" customHeight="1" x14ac:dyDescent="0.35">
      <c r="A619" s="48"/>
      <c r="C619" s="147"/>
      <c r="E619" s="148"/>
      <c r="F619" s="135"/>
      <c r="G619" s="135"/>
    </row>
    <row r="620" spans="1:7" ht="13.5" customHeight="1" x14ac:dyDescent="0.35">
      <c r="A620" s="48"/>
      <c r="C620" s="147"/>
      <c r="E620" s="148"/>
      <c r="F620" s="135"/>
      <c r="G620" s="135"/>
    </row>
    <row r="621" spans="1:7" ht="13.5" customHeight="1" x14ac:dyDescent="0.35">
      <c r="A621" s="48"/>
      <c r="C621" s="147"/>
      <c r="E621" s="148"/>
      <c r="F621" s="135"/>
      <c r="G621" s="135"/>
    </row>
    <row r="622" spans="1:7" ht="13.5" customHeight="1" x14ac:dyDescent="0.35">
      <c r="A622" s="48"/>
      <c r="C622" s="147"/>
      <c r="E622" s="148"/>
      <c r="F622" s="135"/>
      <c r="G622" s="135"/>
    </row>
    <row r="623" spans="1:7" ht="13.5" customHeight="1" x14ac:dyDescent="0.35">
      <c r="A623" s="48"/>
      <c r="C623" s="147"/>
      <c r="E623" s="148"/>
      <c r="F623" s="135"/>
      <c r="G623" s="135"/>
    </row>
    <row r="624" spans="1:7" ht="13.5" customHeight="1" x14ac:dyDescent="0.35">
      <c r="A624" s="48"/>
      <c r="C624" s="147"/>
      <c r="E624" s="148"/>
      <c r="F624" s="135"/>
      <c r="G624" s="135"/>
    </row>
    <row r="625" spans="1:7" ht="13.5" customHeight="1" x14ac:dyDescent="0.35">
      <c r="A625" s="48"/>
      <c r="C625" s="147"/>
      <c r="E625" s="148"/>
      <c r="F625" s="135"/>
      <c r="G625" s="135"/>
    </row>
    <row r="626" spans="1:7" ht="13.5" customHeight="1" x14ac:dyDescent="0.35">
      <c r="A626" s="48"/>
      <c r="C626" s="147"/>
      <c r="E626" s="148"/>
      <c r="F626" s="135"/>
      <c r="G626" s="135"/>
    </row>
    <row r="627" spans="1:7" ht="13.5" customHeight="1" x14ac:dyDescent="0.35">
      <c r="A627" s="48"/>
      <c r="C627" s="147"/>
      <c r="E627" s="148"/>
      <c r="F627" s="135"/>
      <c r="G627" s="135"/>
    </row>
    <row r="628" spans="1:7" ht="13.5" customHeight="1" x14ac:dyDescent="0.35">
      <c r="A628" s="48"/>
      <c r="C628" s="147"/>
      <c r="E628" s="148"/>
      <c r="F628" s="135"/>
      <c r="G628" s="135"/>
    </row>
    <row r="629" spans="1:7" ht="13.5" customHeight="1" x14ac:dyDescent="0.35">
      <c r="A629" s="48"/>
      <c r="C629" s="147"/>
      <c r="E629" s="148"/>
      <c r="F629" s="135"/>
      <c r="G629" s="135"/>
    </row>
    <row r="630" spans="1:7" ht="13.5" customHeight="1" x14ac:dyDescent="0.35">
      <c r="A630" s="48"/>
      <c r="C630" s="147"/>
      <c r="E630" s="148"/>
      <c r="F630" s="135"/>
      <c r="G630" s="135"/>
    </row>
    <row r="631" spans="1:7" ht="13.5" customHeight="1" x14ac:dyDescent="0.35">
      <c r="A631" s="48"/>
      <c r="C631" s="147"/>
      <c r="E631" s="148"/>
      <c r="F631" s="135"/>
      <c r="G631" s="135"/>
    </row>
    <row r="632" spans="1:7" ht="13.5" customHeight="1" x14ac:dyDescent="0.35">
      <c r="A632" s="48"/>
      <c r="C632" s="147"/>
      <c r="E632" s="148"/>
      <c r="F632" s="135"/>
      <c r="G632" s="135"/>
    </row>
    <row r="633" spans="1:7" ht="13.5" customHeight="1" x14ac:dyDescent="0.35">
      <c r="A633" s="48"/>
      <c r="C633" s="147"/>
      <c r="E633" s="148"/>
      <c r="F633" s="135"/>
      <c r="G633" s="135"/>
    </row>
    <row r="634" spans="1:7" ht="13.5" customHeight="1" x14ac:dyDescent="0.35">
      <c r="A634" s="48"/>
      <c r="C634" s="147"/>
      <c r="E634" s="148"/>
      <c r="F634" s="135"/>
      <c r="G634" s="135"/>
    </row>
    <row r="635" spans="1:7" ht="13.5" customHeight="1" x14ac:dyDescent="0.35">
      <c r="A635" s="48"/>
      <c r="C635" s="147"/>
      <c r="E635" s="148"/>
      <c r="F635" s="135"/>
      <c r="G635" s="135"/>
    </row>
    <row r="636" spans="1:7" ht="13.5" customHeight="1" x14ac:dyDescent="0.35">
      <c r="A636" s="48"/>
      <c r="C636" s="147"/>
      <c r="E636" s="148"/>
      <c r="F636" s="135"/>
      <c r="G636" s="135"/>
    </row>
    <row r="637" spans="1:7" ht="13.5" customHeight="1" x14ac:dyDescent="0.35">
      <c r="A637" s="48"/>
      <c r="C637" s="147"/>
      <c r="E637" s="148"/>
      <c r="F637" s="135"/>
      <c r="G637" s="135"/>
    </row>
    <row r="638" spans="1:7" ht="13.5" customHeight="1" x14ac:dyDescent="0.35">
      <c r="A638" s="48"/>
      <c r="C638" s="147"/>
      <c r="E638" s="148"/>
      <c r="F638" s="135"/>
      <c r="G638" s="135"/>
    </row>
    <row r="639" spans="1:7" ht="13.5" customHeight="1" x14ac:dyDescent="0.35">
      <c r="A639" s="48"/>
      <c r="C639" s="147"/>
      <c r="E639" s="148"/>
      <c r="F639" s="135"/>
      <c r="G639" s="135"/>
    </row>
    <row r="640" spans="1:7" ht="13.5" customHeight="1" x14ac:dyDescent="0.35">
      <c r="A640" s="48"/>
      <c r="C640" s="147"/>
      <c r="E640" s="148"/>
      <c r="F640" s="135"/>
      <c r="G640" s="135"/>
    </row>
    <row r="641" spans="1:7" ht="13.5" customHeight="1" x14ac:dyDescent="0.35">
      <c r="A641" s="48"/>
      <c r="C641" s="147"/>
      <c r="E641" s="148"/>
      <c r="F641" s="135"/>
      <c r="G641" s="135"/>
    </row>
    <row r="642" spans="1:7" ht="13.5" customHeight="1" x14ac:dyDescent="0.35">
      <c r="A642" s="48"/>
      <c r="C642" s="147"/>
      <c r="E642" s="148"/>
      <c r="F642" s="135"/>
      <c r="G642" s="135"/>
    </row>
    <row r="643" spans="1:7" ht="13.5" customHeight="1" x14ac:dyDescent="0.35">
      <c r="A643" s="48"/>
      <c r="C643" s="147"/>
      <c r="E643" s="148"/>
      <c r="F643" s="135"/>
      <c r="G643" s="135"/>
    </row>
    <row r="644" spans="1:7" ht="13.5" customHeight="1" x14ac:dyDescent="0.35">
      <c r="A644" s="48"/>
      <c r="C644" s="147"/>
      <c r="E644" s="148"/>
      <c r="F644" s="135"/>
      <c r="G644" s="135"/>
    </row>
    <row r="645" spans="1:7" ht="13.5" customHeight="1" x14ac:dyDescent="0.35">
      <c r="A645" s="48"/>
      <c r="C645" s="147"/>
      <c r="E645" s="148"/>
      <c r="F645" s="135"/>
      <c r="G645" s="135"/>
    </row>
    <row r="646" spans="1:7" ht="13.5" customHeight="1" x14ac:dyDescent="0.35">
      <c r="A646" s="48"/>
      <c r="C646" s="147"/>
      <c r="E646" s="148"/>
      <c r="F646" s="135"/>
      <c r="G646" s="135"/>
    </row>
    <row r="647" spans="1:7" ht="13.5" customHeight="1" x14ac:dyDescent="0.35">
      <c r="A647" s="48"/>
      <c r="C647" s="147"/>
      <c r="E647" s="148"/>
      <c r="F647" s="135"/>
      <c r="G647" s="135"/>
    </row>
    <row r="648" spans="1:7" ht="13.5" customHeight="1" x14ac:dyDescent="0.35">
      <c r="A648" s="48"/>
      <c r="C648" s="147"/>
      <c r="E648" s="148"/>
      <c r="F648" s="135"/>
      <c r="G648" s="135"/>
    </row>
    <row r="649" spans="1:7" ht="13.5" customHeight="1" x14ac:dyDescent="0.35">
      <c r="A649" s="48"/>
      <c r="C649" s="147"/>
      <c r="E649" s="148"/>
      <c r="F649" s="135"/>
      <c r="G649" s="135"/>
    </row>
    <row r="650" spans="1:7" ht="13.5" customHeight="1" x14ac:dyDescent="0.35">
      <c r="A650" s="48"/>
      <c r="C650" s="147"/>
      <c r="E650" s="148"/>
      <c r="F650" s="135"/>
      <c r="G650" s="135"/>
    </row>
    <row r="651" spans="1:7" ht="13.5" customHeight="1" x14ac:dyDescent="0.35">
      <c r="A651" s="48"/>
      <c r="C651" s="147"/>
      <c r="E651" s="148"/>
      <c r="F651" s="135"/>
      <c r="G651" s="135"/>
    </row>
    <row r="652" spans="1:7" ht="13.5" customHeight="1" x14ac:dyDescent="0.35">
      <c r="A652" s="48"/>
      <c r="C652" s="147"/>
      <c r="E652" s="148"/>
      <c r="F652" s="135"/>
      <c r="G652" s="135"/>
    </row>
    <row r="653" spans="1:7" ht="13.5" customHeight="1" x14ac:dyDescent="0.35">
      <c r="A653" s="48"/>
      <c r="C653" s="147"/>
      <c r="E653" s="148"/>
      <c r="F653" s="135"/>
      <c r="G653" s="135"/>
    </row>
    <row r="654" spans="1:7" ht="13.5" customHeight="1" x14ac:dyDescent="0.35">
      <c r="A654" s="48"/>
      <c r="C654" s="147"/>
      <c r="E654" s="148"/>
      <c r="F654" s="135"/>
      <c r="G654" s="135"/>
    </row>
    <row r="655" spans="1:7" ht="13.5" customHeight="1" x14ac:dyDescent="0.35">
      <c r="A655" s="48"/>
      <c r="C655" s="147"/>
      <c r="E655" s="148"/>
      <c r="F655" s="135"/>
      <c r="G655" s="135"/>
    </row>
    <row r="656" spans="1:7" ht="13.5" customHeight="1" x14ac:dyDescent="0.35">
      <c r="A656" s="48"/>
      <c r="C656" s="147"/>
      <c r="E656" s="148"/>
      <c r="F656" s="135"/>
      <c r="G656" s="135"/>
    </row>
    <row r="657" spans="1:7" ht="13.5" customHeight="1" x14ac:dyDescent="0.35">
      <c r="A657" s="48"/>
      <c r="C657" s="147"/>
      <c r="E657" s="148"/>
      <c r="F657" s="135"/>
      <c r="G657" s="135"/>
    </row>
    <row r="658" spans="1:7" ht="13.5" customHeight="1" x14ac:dyDescent="0.35">
      <c r="A658" s="48"/>
      <c r="C658" s="147"/>
      <c r="E658" s="148"/>
      <c r="F658" s="135"/>
      <c r="G658" s="135"/>
    </row>
    <row r="659" spans="1:7" ht="13.5" customHeight="1" x14ac:dyDescent="0.35">
      <c r="A659" s="48"/>
      <c r="C659" s="147"/>
      <c r="E659" s="148"/>
      <c r="F659" s="135"/>
      <c r="G659" s="135"/>
    </row>
    <row r="660" spans="1:7" ht="13.5" customHeight="1" x14ac:dyDescent="0.35">
      <c r="A660" s="48"/>
      <c r="C660" s="147"/>
      <c r="E660" s="148"/>
      <c r="F660" s="135"/>
      <c r="G660" s="135"/>
    </row>
    <row r="661" spans="1:7" ht="13.5" customHeight="1" x14ac:dyDescent="0.35">
      <c r="A661" s="48"/>
      <c r="C661" s="147"/>
      <c r="E661" s="148"/>
      <c r="F661" s="135"/>
      <c r="G661" s="135"/>
    </row>
    <row r="662" spans="1:7" ht="13.5" customHeight="1" x14ac:dyDescent="0.35">
      <c r="A662" s="48"/>
      <c r="C662" s="147"/>
      <c r="E662" s="148"/>
      <c r="F662" s="135"/>
      <c r="G662" s="135"/>
    </row>
    <row r="663" spans="1:7" ht="13.5" customHeight="1" x14ac:dyDescent="0.35">
      <c r="A663" s="48"/>
      <c r="C663" s="147"/>
      <c r="E663" s="148"/>
      <c r="F663" s="135"/>
      <c r="G663" s="135"/>
    </row>
    <row r="664" spans="1:7" ht="13.5" customHeight="1" x14ac:dyDescent="0.35">
      <c r="A664" s="48"/>
      <c r="C664" s="147"/>
      <c r="E664" s="148"/>
      <c r="F664" s="135"/>
      <c r="G664" s="135"/>
    </row>
    <row r="665" spans="1:7" ht="13.5" customHeight="1" x14ac:dyDescent="0.35">
      <c r="A665" s="48"/>
      <c r="C665" s="147"/>
      <c r="E665" s="148"/>
      <c r="F665" s="135"/>
      <c r="G665" s="135"/>
    </row>
    <row r="666" spans="1:7" ht="13.5" customHeight="1" x14ac:dyDescent="0.35">
      <c r="A666" s="48"/>
      <c r="C666" s="147"/>
      <c r="E666" s="148"/>
      <c r="F666" s="135"/>
      <c r="G666" s="135"/>
    </row>
    <row r="667" spans="1:7" ht="13.5" customHeight="1" x14ac:dyDescent="0.35">
      <c r="A667" s="48"/>
      <c r="C667" s="147"/>
      <c r="E667" s="148"/>
      <c r="F667" s="135"/>
      <c r="G667" s="135"/>
    </row>
    <row r="668" spans="1:7" ht="13.5" customHeight="1" x14ac:dyDescent="0.35">
      <c r="A668" s="48"/>
      <c r="C668" s="147"/>
      <c r="E668" s="148"/>
      <c r="F668" s="135"/>
      <c r="G668" s="135"/>
    </row>
    <row r="669" spans="1:7" ht="13.5" customHeight="1" x14ac:dyDescent="0.35">
      <c r="A669" s="48"/>
      <c r="C669" s="147"/>
      <c r="E669" s="148"/>
      <c r="F669" s="135"/>
      <c r="G669" s="135"/>
    </row>
    <row r="670" spans="1:7" ht="13.5" customHeight="1" x14ac:dyDescent="0.35">
      <c r="A670" s="48"/>
      <c r="C670" s="147"/>
      <c r="E670" s="148"/>
      <c r="F670" s="135"/>
      <c r="G670" s="135"/>
    </row>
    <row r="671" spans="1:7" ht="13.5" customHeight="1" x14ac:dyDescent="0.35">
      <c r="A671" s="48"/>
      <c r="C671" s="147"/>
      <c r="E671" s="148"/>
      <c r="F671" s="135"/>
      <c r="G671" s="135"/>
    </row>
    <row r="672" spans="1:7" ht="13.5" customHeight="1" x14ac:dyDescent="0.35">
      <c r="A672" s="48"/>
      <c r="C672" s="147"/>
      <c r="E672" s="148"/>
      <c r="F672" s="135"/>
      <c r="G672" s="135"/>
    </row>
    <row r="673" spans="1:7" ht="13.5" customHeight="1" x14ac:dyDescent="0.35">
      <c r="A673" s="48"/>
      <c r="C673" s="147"/>
      <c r="E673" s="148"/>
      <c r="F673" s="135"/>
      <c r="G673" s="135"/>
    </row>
    <row r="674" spans="1:7" ht="13.5" customHeight="1" x14ac:dyDescent="0.35">
      <c r="A674" s="48"/>
      <c r="C674" s="147"/>
      <c r="E674" s="148"/>
      <c r="F674" s="135"/>
      <c r="G674" s="135"/>
    </row>
    <row r="675" spans="1:7" ht="13.5" customHeight="1" x14ac:dyDescent="0.35">
      <c r="A675" s="48"/>
      <c r="C675" s="147"/>
      <c r="E675" s="148"/>
      <c r="F675" s="135"/>
      <c r="G675" s="135"/>
    </row>
    <row r="676" spans="1:7" ht="13.5" customHeight="1" x14ac:dyDescent="0.35">
      <c r="A676" s="48"/>
      <c r="C676" s="147"/>
      <c r="E676" s="148"/>
      <c r="F676" s="135"/>
      <c r="G676" s="135"/>
    </row>
    <row r="677" spans="1:7" ht="13.5" customHeight="1" x14ac:dyDescent="0.35">
      <c r="A677" s="48"/>
      <c r="C677" s="147"/>
      <c r="E677" s="148"/>
      <c r="F677" s="135"/>
      <c r="G677" s="135"/>
    </row>
    <row r="678" spans="1:7" ht="13.5" customHeight="1" x14ac:dyDescent="0.35">
      <c r="A678" s="48"/>
      <c r="C678" s="147"/>
      <c r="E678" s="148"/>
      <c r="F678" s="135"/>
      <c r="G678" s="135"/>
    </row>
    <row r="679" spans="1:7" ht="13.5" customHeight="1" x14ac:dyDescent="0.35">
      <c r="A679" s="48"/>
      <c r="C679" s="147"/>
      <c r="E679" s="148"/>
      <c r="F679" s="135"/>
      <c r="G679" s="135"/>
    </row>
    <row r="680" spans="1:7" ht="13.5" customHeight="1" x14ac:dyDescent="0.35">
      <c r="A680" s="48"/>
      <c r="C680" s="147"/>
      <c r="E680" s="148"/>
      <c r="F680" s="135"/>
      <c r="G680" s="135"/>
    </row>
    <row r="681" spans="1:7" ht="13.5" customHeight="1" x14ac:dyDescent="0.35">
      <c r="A681" s="48"/>
      <c r="C681" s="147"/>
      <c r="E681" s="148"/>
      <c r="F681" s="135"/>
      <c r="G681" s="135"/>
    </row>
    <row r="682" spans="1:7" ht="13.5" customHeight="1" x14ac:dyDescent="0.35">
      <c r="A682" s="48"/>
      <c r="C682" s="147"/>
      <c r="E682" s="148"/>
      <c r="F682" s="135"/>
      <c r="G682" s="135"/>
    </row>
    <row r="683" spans="1:7" ht="13.5" customHeight="1" x14ac:dyDescent="0.35">
      <c r="A683" s="48"/>
      <c r="C683" s="147"/>
      <c r="E683" s="148"/>
      <c r="F683" s="135"/>
      <c r="G683" s="135"/>
    </row>
    <row r="684" spans="1:7" ht="13.5" customHeight="1" x14ac:dyDescent="0.35">
      <c r="A684" s="48"/>
      <c r="C684" s="147"/>
      <c r="E684" s="148"/>
      <c r="F684" s="135"/>
      <c r="G684" s="135"/>
    </row>
    <row r="685" spans="1:7" ht="13.5" customHeight="1" x14ac:dyDescent="0.35">
      <c r="A685" s="48"/>
      <c r="C685" s="147"/>
      <c r="E685" s="148"/>
      <c r="F685" s="135"/>
      <c r="G685" s="135"/>
    </row>
    <row r="686" spans="1:7" ht="13.5" customHeight="1" x14ac:dyDescent="0.35">
      <c r="A686" s="48"/>
      <c r="C686" s="147"/>
      <c r="E686" s="148"/>
      <c r="F686" s="135"/>
      <c r="G686" s="135"/>
    </row>
    <row r="687" spans="1:7" ht="13.5" customHeight="1" x14ac:dyDescent="0.35">
      <c r="A687" s="48"/>
      <c r="C687" s="147"/>
      <c r="E687" s="148"/>
      <c r="F687" s="135"/>
      <c r="G687" s="135"/>
    </row>
    <row r="688" spans="1:7" ht="13.5" customHeight="1" x14ac:dyDescent="0.35">
      <c r="A688" s="48"/>
      <c r="C688" s="147"/>
      <c r="E688" s="148"/>
      <c r="F688" s="135"/>
      <c r="G688" s="135"/>
    </row>
    <row r="689" spans="1:7" ht="13.5" customHeight="1" x14ac:dyDescent="0.35">
      <c r="A689" s="48"/>
      <c r="C689" s="147"/>
      <c r="E689" s="148"/>
      <c r="F689" s="135"/>
      <c r="G689" s="135"/>
    </row>
    <row r="690" spans="1:7" ht="13.5" customHeight="1" x14ac:dyDescent="0.35">
      <c r="A690" s="48"/>
      <c r="C690" s="147"/>
      <c r="E690" s="148"/>
      <c r="F690" s="135"/>
      <c r="G690" s="135"/>
    </row>
    <row r="691" spans="1:7" ht="13.5" customHeight="1" x14ac:dyDescent="0.35">
      <c r="A691" s="48"/>
      <c r="C691" s="147"/>
      <c r="E691" s="148"/>
      <c r="F691" s="135"/>
      <c r="G691" s="135"/>
    </row>
    <row r="692" spans="1:7" ht="13.5" customHeight="1" x14ac:dyDescent="0.35">
      <c r="A692" s="48"/>
      <c r="C692" s="147"/>
      <c r="E692" s="148"/>
      <c r="F692" s="135"/>
      <c r="G692" s="135"/>
    </row>
    <row r="693" spans="1:7" ht="13.5" customHeight="1" x14ac:dyDescent="0.35">
      <c r="A693" s="48"/>
      <c r="C693" s="147"/>
      <c r="E693" s="148"/>
      <c r="F693" s="135"/>
      <c r="G693" s="135"/>
    </row>
    <row r="694" spans="1:7" ht="13.5" customHeight="1" x14ac:dyDescent="0.35">
      <c r="A694" s="48"/>
      <c r="C694" s="147"/>
      <c r="E694" s="148"/>
      <c r="F694" s="135"/>
      <c r="G694" s="135"/>
    </row>
    <row r="695" spans="1:7" ht="13.5" customHeight="1" x14ac:dyDescent="0.35">
      <c r="A695" s="48"/>
      <c r="C695" s="147"/>
      <c r="E695" s="148"/>
      <c r="F695" s="135"/>
      <c r="G695" s="135"/>
    </row>
    <row r="696" spans="1:7" ht="13.5" customHeight="1" x14ac:dyDescent="0.35">
      <c r="A696" s="48"/>
      <c r="C696" s="147"/>
      <c r="E696" s="148"/>
      <c r="F696" s="135"/>
      <c r="G696" s="135"/>
    </row>
    <row r="697" spans="1:7" ht="13.5" customHeight="1" x14ac:dyDescent="0.35">
      <c r="A697" s="48"/>
      <c r="C697" s="147"/>
      <c r="E697" s="148"/>
      <c r="F697" s="135"/>
      <c r="G697" s="135"/>
    </row>
    <row r="698" spans="1:7" ht="13.5" customHeight="1" x14ac:dyDescent="0.35">
      <c r="A698" s="48"/>
      <c r="C698" s="147"/>
      <c r="E698" s="148"/>
      <c r="F698" s="135"/>
      <c r="G698" s="135"/>
    </row>
    <row r="699" spans="1:7" ht="13.5" customHeight="1" x14ac:dyDescent="0.35">
      <c r="A699" s="48"/>
      <c r="C699" s="147"/>
      <c r="E699" s="148"/>
      <c r="F699" s="135"/>
      <c r="G699" s="135"/>
    </row>
    <row r="700" spans="1:7" ht="13.5" customHeight="1" x14ac:dyDescent="0.35">
      <c r="A700" s="48"/>
      <c r="C700" s="147"/>
      <c r="E700" s="148"/>
      <c r="F700" s="135"/>
      <c r="G700" s="135"/>
    </row>
    <row r="701" spans="1:7" ht="13.5" customHeight="1" x14ac:dyDescent="0.35">
      <c r="A701" s="48"/>
      <c r="C701" s="147"/>
      <c r="E701" s="148"/>
      <c r="F701" s="135"/>
      <c r="G701" s="135"/>
    </row>
    <row r="702" spans="1:7" ht="13.5" customHeight="1" x14ac:dyDescent="0.35">
      <c r="A702" s="48"/>
      <c r="C702" s="147"/>
      <c r="E702" s="148"/>
      <c r="F702" s="135"/>
      <c r="G702" s="135"/>
    </row>
    <row r="703" spans="1:7" ht="13.5" customHeight="1" x14ac:dyDescent="0.35">
      <c r="A703" s="48"/>
      <c r="C703" s="147"/>
      <c r="E703" s="148"/>
      <c r="F703" s="135"/>
      <c r="G703" s="135"/>
    </row>
    <row r="704" spans="1:7" ht="13.5" customHeight="1" x14ac:dyDescent="0.35">
      <c r="A704" s="48"/>
      <c r="C704" s="147"/>
      <c r="E704" s="148"/>
      <c r="F704" s="135"/>
      <c r="G704" s="135"/>
    </row>
    <row r="705" spans="1:7" ht="13.5" customHeight="1" x14ac:dyDescent="0.35">
      <c r="A705" s="48"/>
      <c r="C705" s="147"/>
      <c r="E705" s="148"/>
      <c r="F705" s="135"/>
      <c r="G705" s="135"/>
    </row>
    <row r="706" spans="1:7" ht="13.5" customHeight="1" x14ac:dyDescent="0.35">
      <c r="A706" s="48"/>
      <c r="C706" s="147"/>
      <c r="E706" s="148"/>
      <c r="F706" s="135"/>
      <c r="G706" s="135"/>
    </row>
    <row r="707" spans="1:7" ht="13.5" customHeight="1" x14ac:dyDescent="0.35">
      <c r="A707" s="48"/>
      <c r="C707" s="147"/>
      <c r="E707" s="148"/>
      <c r="F707" s="135"/>
      <c r="G707" s="135"/>
    </row>
    <row r="708" spans="1:7" ht="13.5" customHeight="1" x14ac:dyDescent="0.35">
      <c r="A708" s="48"/>
      <c r="C708" s="147"/>
      <c r="E708" s="148"/>
      <c r="F708" s="135"/>
      <c r="G708" s="135"/>
    </row>
    <row r="709" spans="1:7" ht="13.5" customHeight="1" x14ac:dyDescent="0.35">
      <c r="A709" s="48"/>
      <c r="C709" s="147"/>
      <c r="E709" s="148"/>
      <c r="F709" s="135"/>
      <c r="G709" s="135"/>
    </row>
    <row r="710" spans="1:7" ht="13.5" customHeight="1" x14ac:dyDescent="0.35">
      <c r="A710" s="48"/>
      <c r="C710" s="147"/>
      <c r="E710" s="148"/>
      <c r="F710" s="135"/>
      <c r="G710" s="135"/>
    </row>
    <row r="711" spans="1:7" ht="13.5" customHeight="1" x14ac:dyDescent="0.35">
      <c r="A711" s="48"/>
      <c r="C711" s="147"/>
      <c r="E711" s="148"/>
      <c r="F711" s="135"/>
      <c r="G711" s="135"/>
    </row>
    <row r="712" spans="1:7" ht="13.5" customHeight="1" x14ac:dyDescent="0.35">
      <c r="A712" s="48"/>
      <c r="C712" s="147"/>
      <c r="E712" s="148"/>
      <c r="F712" s="135"/>
      <c r="G712" s="135"/>
    </row>
    <row r="713" spans="1:7" ht="13.5" customHeight="1" x14ac:dyDescent="0.35">
      <c r="A713" s="48"/>
      <c r="C713" s="147"/>
      <c r="E713" s="148"/>
      <c r="F713" s="135"/>
      <c r="G713" s="135"/>
    </row>
    <row r="714" spans="1:7" ht="13.5" customHeight="1" x14ac:dyDescent="0.35">
      <c r="A714" s="48"/>
      <c r="C714" s="147"/>
      <c r="E714" s="148"/>
      <c r="F714" s="135"/>
      <c r="G714" s="135"/>
    </row>
    <row r="715" spans="1:7" ht="13.5" customHeight="1" x14ac:dyDescent="0.35">
      <c r="A715" s="48"/>
      <c r="C715" s="147"/>
      <c r="E715" s="148"/>
      <c r="F715" s="135"/>
      <c r="G715" s="135"/>
    </row>
    <row r="716" spans="1:7" ht="13.5" customHeight="1" x14ac:dyDescent="0.35">
      <c r="A716" s="48"/>
      <c r="C716" s="147"/>
      <c r="E716" s="148"/>
      <c r="F716" s="135"/>
      <c r="G716" s="135"/>
    </row>
    <row r="717" spans="1:7" ht="13.5" customHeight="1" x14ac:dyDescent="0.35">
      <c r="A717" s="48"/>
      <c r="C717" s="147"/>
      <c r="E717" s="148"/>
      <c r="F717" s="135"/>
      <c r="G717" s="135"/>
    </row>
    <row r="718" spans="1:7" ht="13.5" customHeight="1" x14ac:dyDescent="0.35">
      <c r="A718" s="48"/>
      <c r="C718" s="147"/>
      <c r="E718" s="148"/>
      <c r="F718" s="135"/>
      <c r="G718" s="135"/>
    </row>
    <row r="719" spans="1:7" ht="13.5" customHeight="1" x14ac:dyDescent="0.35">
      <c r="A719" s="48"/>
      <c r="C719" s="147"/>
      <c r="E719" s="148"/>
      <c r="F719" s="135"/>
      <c r="G719" s="135"/>
    </row>
    <row r="720" spans="1:7" ht="13.5" customHeight="1" x14ac:dyDescent="0.35">
      <c r="A720" s="48"/>
      <c r="C720" s="147"/>
      <c r="E720" s="148"/>
      <c r="F720" s="135"/>
      <c r="G720" s="135"/>
    </row>
    <row r="721" spans="1:7" ht="13.5" customHeight="1" x14ac:dyDescent="0.35">
      <c r="A721" s="48"/>
      <c r="C721" s="147"/>
      <c r="E721" s="148"/>
      <c r="F721" s="135"/>
      <c r="G721" s="135"/>
    </row>
    <row r="722" spans="1:7" ht="13.5" customHeight="1" x14ac:dyDescent="0.35">
      <c r="A722" s="48"/>
      <c r="C722" s="147"/>
      <c r="E722" s="148"/>
      <c r="F722" s="135"/>
      <c r="G722" s="135"/>
    </row>
    <row r="723" spans="1:7" ht="13.5" customHeight="1" x14ac:dyDescent="0.35">
      <c r="A723" s="48"/>
      <c r="C723" s="147"/>
      <c r="E723" s="148"/>
      <c r="F723" s="135"/>
      <c r="G723" s="135"/>
    </row>
    <row r="724" spans="1:7" ht="13.5" customHeight="1" x14ac:dyDescent="0.35">
      <c r="A724" s="48"/>
      <c r="C724" s="147"/>
      <c r="E724" s="148"/>
      <c r="F724" s="135"/>
      <c r="G724" s="135"/>
    </row>
    <row r="725" spans="1:7" ht="13.5" customHeight="1" x14ac:dyDescent="0.35">
      <c r="A725" s="48"/>
      <c r="C725" s="147"/>
      <c r="E725" s="148"/>
      <c r="F725" s="135"/>
      <c r="G725" s="135"/>
    </row>
    <row r="726" spans="1:7" ht="13.5" customHeight="1" x14ac:dyDescent="0.35">
      <c r="A726" s="48"/>
      <c r="C726" s="147"/>
      <c r="E726" s="148"/>
      <c r="F726" s="135"/>
      <c r="G726" s="135"/>
    </row>
    <row r="727" spans="1:7" ht="13.5" customHeight="1" x14ac:dyDescent="0.35">
      <c r="A727" s="48"/>
      <c r="C727" s="147"/>
      <c r="E727" s="148"/>
      <c r="F727" s="135"/>
      <c r="G727" s="135"/>
    </row>
    <row r="728" spans="1:7" ht="13.5" customHeight="1" x14ac:dyDescent="0.35">
      <c r="A728" s="48"/>
      <c r="C728" s="147"/>
      <c r="E728" s="148"/>
      <c r="F728" s="135"/>
      <c r="G728" s="135"/>
    </row>
    <row r="729" spans="1:7" ht="13.5" customHeight="1" x14ac:dyDescent="0.35">
      <c r="A729" s="48"/>
      <c r="C729" s="147"/>
      <c r="E729" s="148"/>
      <c r="F729" s="135"/>
      <c r="G729" s="135"/>
    </row>
    <row r="730" spans="1:7" ht="13.5" customHeight="1" x14ac:dyDescent="0.35">
      <c r="A730" s="48"/>
      <c r="C730" s="147"/>
      <c r="E730" s="148"/>
      <c r="F730" s="135"/>
      <c r="G730" s="135"/>
    </row>
    <row r="731" spans="1:7" ht="13.5" customHeight="1" x14ac:dyDescent="0.35">
      <c r="A731" s="48"/>
      <c r="C731" s="147"/>
      <c r="E731" s="148"/>
      <c r="F731" s="135"/>
      <c r="G731" s="135"/>
    </row>
    <row r="732" spans="1:7" ht="13.5" customHeight="1" x14ac:dyDescent="0.35">
      <c r="A732" s="48"/>
      <c r="C732" s="147"/>
      <c r="E732" s="148"/>
      <c r="F732" s="135"/>
      <c r="G732" s="135"/>
    </row>
    <row r="733" spans="1:7" ht="13.5" customHeight="1" x14ac:dyDescent="0.35">
      <c r="A733" s="48"/>
      <c r="C733" s="147"/>
      <c r="E733" s="148"/>
      <c r="F733" s="135"/>
      <c r="G733" s="135"/>
    </row>
    <row r="734" spans="1:7" ht="13.5" customHeight="1" x14ac:dyDescent="0.35">
      <c r="A734" s="48"/>
      <c r="C734" s="147"/>
      <c r="E734" s="148"/>
      <c r="F734" s="135"/>
      <c r="G734" s="135"/>
    </row>
    <row r="735" spans="1:7" ht="13.5" customHeight="1" x14ac:dyDescent="0.35">
      <c r="A735" s="48"/>
      <c r="C735" s="147"/>
      <c r="E735" s="148"/>
      <c r="F735" s="135"/>
      <c r="G735" s="135"/>
    </row>
    <row r="736" spans="1:7" ht="13.5" customHeight="1" x14ac:dyDescent="0.35">
      <c r="A736" s="48"/>
      <c r="C736" s="147"/>
      <c r="E736" s="148"/>
      <c r="F736" s="135"/>
      <c r="G736" s="135"/>
    </row>
    <row r="737" spans="1:7" ht="13.5" customHeight="1" x14ac:dyDescent="0.35">
      <c r="A737" s="48"/>
      <c r="C737" s="147"/>
      <c r="E737" s="148"/>
      <c r="F737" s="135"/>
      <c r="G737" s="135"/>
    </row>
    <row r="738" spans="1:7" ht="13.5" customHeight="1" x14ac:dyDescent="0.35">
      <c r="A738" s="48"/>
      <c r="C738" s="147"/>
      <c r="E738" s="148"/>
      <c r="F738" s="135"/>
      <c r="G738" s="135"/>
    </row>
    <row r="739" spans="1:7" ht="13.5" customHeight="1" x14ac:dyDescent="0.35">
      <c r="A739" s="48"/>
      <c r="C739" s="147"/>
      <c r="E739" s="148"/>
      <c r="F739" s="135"/>
      <c r="G739" s="135"/>
    </row>
    <row r="740" spans="1:7" ht="13.5" customHeight="1" x14ac:dyDescent="0.35">
      <c r="A740" s="48"/>
      <c r="C740" s="147"/>
      <c r="E740" s="148"/>
      <c r="F740" s="135"/>
      <c r="G740" s="135"/>
    </row>
    <row r="741" spans="1:7" ht="13.5" customHeight="1" x14ac:dyDescent="0.35">
      <c r="A741" s="48"/>
      <c r="C741" s="147"/>
      <c r="E741" s="148"/>
      <c r="F741" s="135"/>
      <c r="G741" s="135"/>
    </row>
    <row r="742" spans="1:7" ht="13.5" customHeight="1" x14ac:dyDescent="0.35">
      <c r="A742" s="48"/>
      <c r="C742" s="147"/>
      <c r="E742" s="148"/>
      <c r="F742" s="135"/>
      <c r="G742" s="135"/>
    </row>
    <row r="743" spans="1:7" ht="13.5" customHeight="1" x14ac:dyDescent="0.35">
      <c r="A743" s="48"/>
      <c r="C743" s="147"/>
      <c r="E743" s="148"/>
      <c r="F743" s="135"/>
      <c r="G743" s="135"/>
    </row>
    <row r="744" spans="1:7" ht="13.5" customHeight="1" x14ac:dyDescent="0.35">
      <c r="A744" s="48"/>
      <c r="C744" s="147"/>
      <c r="E744" s="148"/>
      <c r="F744" s="135"/>
      <c r="G744" s="135"/>
    </row>
    <row r="745" spans="1:7" ht="13.5" customHeight="1" x14ac:dyDescent="0.35">
      <c r="A745" s="48"/>
      <c r="C745" s="147"/>
      <c r="E745" s="148"/>
      <c r="F745" s="135"/>
      <c r="G745" s="135"/>
    </row>
    <row r="746" spans="1:7" ht="13.5" customHeight="1" x14ac:dyDescent="0.35">
      <c r="A746" s="48"/>
      <c r="C746" s="147"/>
      <c r="E746" s="148"/>
      <c r="F746" s="135"/>
      <c r="G746" s="135"/>
    </row>
    <row r="747" spans="1:7" ht="13.5" customHeight="1" x14ac:dyDescent="0.35">
      <c r="A747" s="48"/>
      <c r="C747" s="147"/>
      <c r="E747" s="148"/>
      <c r="F747" s="135"/>
      <c r="G747" s="135"/>
    </row>
    <row r="748" spans="1:7" ht="13.5" customHeight="1" x14ac:dyDescent="0.35">
      <c r="A748" s="48"/>
      <c r="C748" s="147"/>
      <c r="E748" s="148"/>
      <c r="F748" s="135"/>
      <c r="G748" s="135"/>
    </row>
    <row r="749" spans="1:7" ht="13.5" customHeight="1" x14ac:dyDescent="0.35">
      <c r="A749" s="48"/>
      <c r="C749" s="147"/>
      <c r="E749" s="148"/>
      <c r="F749" s="135"/>
      <c r="G749" s="135"/>
    </row>
    <row r="750" spans="1:7" ht="13.5" customHeight="1" x14ac:dyDescent="0.35">
      <c r="A750" s="48"/>
      <c r="C750" s="147"/>
      <c r="E750" s="148"/>
      <c r="F750" s="135"/>
      <c r="G750" s="135"/>
    </row>
    <row r="751" spans="1:7" ht="13.5" customHeight="1" x14ac:dyDescent="0.35">
      <c r="A751" s="48"/>
      <c r="C751" s="147"/>
      <c r="E751" s="148"/>
      <c r="F751" s="135"/>
      <c r="G751" s="135"/>
    </row>
    <row r="752" spans="1:7" ht="13.5" customHeight="1" x14ac:dyDescent="0.35">
      <c r="A752" s="48"/>
      <c r="C752" s="147"/>
      <c r="E752" s="148"/>
      <c r="F752" s="135"/>
      <c r="G752" s="135"/>
    </row>
    <row r="753" spans="1:7" ht="13.5" customHeight="1" x14ac:dyDescent="0.35">
      <c r="A753" s="48"/>
      <c r="C753" s="147"/>
      <c r="E753" s="148"/>
      <c r="F753" s="135"/>
      <c r="G753" s="135"/>
    </row>
    <row r="754" spans="1:7" ht="13.5" customHeight="1" x14ac:dyDescent="0.35">
      <c r="A754" s="48"/>
      <c r="C754" s="147"/>
      <c r="E754" s="148"/>
      <c r="F754" s="135"/>
      <c r="G754" s="135"/>
    </row>
    <row r="755" spans="1:7" ht="13.5" customHeight="1" x14ac:dyDescent="0.35">
      <c r="A755" s="48"/>
      <c r="C755" s="147"/>
      <c r="E755" s="148"/>
      <c r="F755" s="135"/>
      <c r="G755" s="135"/>
    </row>
    <row r="756" spans="1:7" ht="13.5" customHeight="1" x14ac:dyDescent="0.35">
      <c r="A756" s="48"/>
      <c r="C756" s="147"/>
      <c r="E756" s="148"/>
      <c r="F756" s="135"/>
      <c r="G756" s="135"/>
    </row>
    <row r="757" spans="1:7" ht="13.5" customHeight="1" x14ac:dyDescent="0.35">
      <c r="A757" s="48"/>
      <c r="C757" s="147"/>
      <c r="E757" s="148"/>
      <c r="F757" s="135"/>
      <c r="G757" s="135"/>
    </row>
    <row r="758" spans="1:7" ht="13.5" customHeight="1" x14ac:dyDescent="0.35">
      <c r="A758" s="48"/>
      <c r="C758" s="147"/>
      <c r="E758" s="148"/>
      <c r="F758" s="135"/>
      <c r="G758" s="135"/>
    </row>
    <row r="759" spans="1:7" ht="13.5" customHeight="1" x14ac:dyDescent="0.35">
      <c r="A759" s="48"/>
      <c r="C759" s="147"/>
      <c r="E759" s="148"/>
      <c r="F759" s="135"/>
      <c r="G759" s="135"/>
    </row>
    <row r="760" spans="1:7" ht="13.5" customHeight="1" x14ac:dyDescent="0.35">
      <c r="A760" s="48"/>
      <c r="C760" s="147"/>
      <c r="E760" s="148"/>
      <c r="F760" s="135"/>
      <c r="G760" s="135"/>
    </row>
    <row r="761" spans="1:7" ht="13.5" customHeight="1" x14ac:dyDescent="0.35">
      <c r="A761" s="48"/>
      <c r="C761" s="147"/>
      <c r="E761" s="148"/>
      <c r="F761" s="135"/>
      <c r="G761" s="135"/>
    </row>
    <row r="762" spans="1:7" ht="13.5" customHeight="1" x14ac:dyDescent="0.35">
      <c r="A762" s="48"/>
      <c r="C762" s="147"/>
      <c r="E762" s="148"/>
      <c r="F762" s="135"/>
      <c r="G762" s="135"/>
    </row>
    <row r="763" spans="1:7" ht="13.5" customHeight="1" x14ac:dyDescent="0.35">
      <c r="A763" s="48"/>
      <c r="C763" s="147"/>
      <c r="E763" s="148"/>
      <c r="F763" s="135"/>
      <c r="G763" s="135"/>
    </row>
    <row r="764" spans="1:7" ht="13.5" customHeight="1" x14ac:dyDescent="0.35">
      <c r="A764" s="48"/>
      <c r="C764" s="147"/>
      <c r="E764" s="148"/>
      <c r="F764" s="135"/>
      <c r="G764" s="135"/>
    </row>
    <row r="765" spans="1:7" ht="13.5" customHeight="1" x14ac:dyDescent="0.35">
      <c r="A765" s="48"/>
      <c r="C765" s="147"/>
      <c r="E765" s="148"/>
      <c r="F765" s="135"/>
      <c r="G765" s="135"/>
    </row>
    <row r="766" spans="1:7" ht="13.5" customHeight="1" x14ac:dyDescent="0.35">
      <c r="A766" s="48"/>
      <c r="C766" s="147"/>
      <c r="E766" s="148"/>
      <c r="F766" s="135"/>
      <c r="G766" s="135"/>
    </row>
    <row r="767" spans="1:7" ht="13.5" customHeight="1" x14ac:dyDescent="0.35">
      <c r="A767" s="48"/>
      <c r="C767" s="147"/>
      <c r="E767" s="148"/>
      <c r="F767" s="135"/>
      <c r="G767" s="135"/>
    </row>
    <row r="768" spans="1:7" ht="13.5" customHeight="1" x14ac:dyDescent="0.35">
      <c r="A768" s="48"/>
      <c r="C768" s="147"/>
      <c r="E768" s="148"/>
      <c r="F768" s="135"/>
      <c r="G768" s="135"/>
    </row>
    <row r="769" spans="1:7" ht="13.5" customHeight="1" x14ac:dyDescent="0.35">
      <c r="A769" s="48"/>
      <c r="C769" s="147"/>
      <c r="E769" s="148"/>
      <c r="F769" s="135"/>
      <c r="G769" s="135"/>
    </row>
    <row r="770" spans="1:7" ht="13.5" customHeight="1" x14ac:dyDescent="0.35">
      <c r="A770" s="48"/>
      <c r="C770" s="147"/>
      <c r="E770" s="148"/>
      <c r="F770" s="135"/>
      <c r="G770" s="135"/>
    </row>
    <row r="771" spans="1:7" ht="13.5" customHeight="1" x14ac:dyDescent="0.35">
      <c r="A771" s="48"/>
      <c r="C771" s="147"/>
      <c r="E771" s="148"/>
      <c r="F771" s="135"/>
      <c r="G771" s="135"/>
    </row>
    <row r="772" spans="1:7" ht="13.5" customHeight="1" x14ac:dyDescent="0.35">
      <c r="A772" s="48"/>
      <c r="C772" s="147"/>
      <c r="E772" s="148"/>
      <c r="F772" s="135"/>
      <c r="G772" s="135"/>
    </row>
    <row r="773" spans="1:7" ht="13.5" customHeight="1" x14ac:dyDescent="0.35">
      <c r="A773" s="48"/>
      <c r="C773" s="147"/>
      <c r="E773" s="148"/>
      <c r="F773" s="135"/>
      <c r="G773" s="135"/>
    </row>
    <row r="774" spans="1:7" ht="13.5" customHeight="1" x14ac:dyDescent="0.35">
      <c r="A774" s="48"/>
      <c r="C774" s="147"/>
      <c r="E774" s="148"/>
      <c r="F774" s="135"/>
      <c r="G774" s="135"/>
    </row>
    <row r="775" spans="1:7" ht="13.5" customHeight="1" x14ac:dyDescent="0.35">
      <c r="A775" s="48"/>
      <c r="C775" s="147"/>
      <c r="E775" s="148"/>
      <c r="F775" s="135"/>
      <c r="G775" s="135"/>
    </row>
    <row r="776" spans="1:7" ht="13.5" customHeight="1" x14ac:dyDescent="0.35">
      <c r="A776" s="48"/>
      <c r="C776" s="147"/>
      <c r="E776" s="148"/>
      <c r="F776" s="135"/>
      <c r="G776" s="135"/>
    </row>
    <row r="777" spans="1:7" ht="13.5" customHeight="1" x14ac:dyDescent="0.35">
      <c r="A777" s="48"/>
      <c r="C777" s="147"/>
      <c r="E777" s="148"/>
      <c r="F777" s="135"/>
      <c r="G777" s="135"/>
    </row>
    <row r="778" spans="1:7" ht="13.5" customHeight="1" x14ac:dyDescent="0.35">
      <c r="A778" s="48"/>
      <c r="C778" s="147"/>
      <c r="E778" s="148"/>
      <c r="F778" s="135"/>
      <c r="G778" s="135"/>
    </row>
    <row r="779" spans="1:7" ht="13.5" customHeight="1" x14ac:dyDescent="0.35">
      <c r="A779" s="48"/>
      <c r="C779" s="147"/>
      <c r="E779" s="148"/>
      <c r="F779" s="135"/>
      <c r="G779" s="135"/>
    </row>
    <row r="780" spans="1:7" ht="13.5" customHeight="1" x14ac:dyDescent="0.35">
      <c r="A780" s="48"/>
      <c r="C780" s="147"/>
      <c r="E780" s="148"/>
      <c r="F780" s="135"/>
      <c r="G780" s="135"/>
    </row>
    <row r="781" spans="1:7" ht="13.5" customHeight="1" x14ac:dyDescent="0.35">
      <c r="A781" s="48"/>
      <c r="C781" s="147"/>
      <c r="E781" s="148"/>
      <c r="F781" s="135"/>
      <c r="G781" s="135"/>
    </row>
    <row r="782" spans="1:7" ht="13.5" customHeight="1" x14ac:dyDescent="0.35">
      <c r="A782" s="48"/>
      <c r="C782" s="147"/>
      <c r="E782" s="148"/>
      <c r="F782" s="135"/>
      <c r="G782" s="135"/>
    </row>
    <row r="783" spans="1:7" ht="13.5" customHeight="1" x14ac:dyDescent="0.35">
      <c r="A783" s="48"/>
      <c r="C783" s="147"/>
      <c r="E783" s="148"/>
      <c r="F783" s="135"/>
      <c r="G783" s="135"/>
    </row>
    <row r="784" spans="1:7" ht="13.5" customHeight="1" x14ac:dyDescent="0.35">
      <c r="A784" s="48"/>
      <c r="C784" s="147"/>
      <c r="E784" s="148"/>
      <c r="F784" s="135"/>
      <c r="G784" s="135"/>
    </row>
    <row r="785" spans="1:7" ht="13.5" customHeight="1" x14ac:dyDescent="0.35">
      <c r="A785" s="48"/>
      <c r="C785" s="147"/>
      <c r="E785" s="148"/>
      <c r="F785" s="135"/>
      <c r="G785" s="135"/>
    </row>
    <row r="786" spans="1:7" ht="13.5" customHeight="1" x14ac:dyDescent="0.35">
      <c r="A786" s="48"/>
      <c r="C786" s="147"/>
      <c r="E786" s="148"/>
      <c r="F786" s="135"/>
      <c r="G786" s="135"/>
    </row>
    <row r="787" spans="1:7" ht="13.5" customHeight="1" x14ac:dyDescent="0.35">
      <c r="A787" s="48"/>
      <c r="C787" s="147"/>
      <c r="E787" s="148"/>
      <c r="F787" s="135"/>
      <c r="G787" s="135"/>
    </row>
    <row r="788" spans="1:7" ht="13.5" customHeight="1" x14ac:dyDescent="0.35">
      <c r="A788" s="48"/>
      <c r="C788" s="147"/>
      <c r="E788" s="148"/>
      <c r="F788" s="135"/>
      <c r="G788" s="135"/>
    </row>
    <row r="789" spans="1:7" ht="13.5" customHeight="1" x14ac:dyDescent="0.35">
      <c r="A789" s="48"/>
      <c r="C789" s="147"/>
      <c r="E789" s="148"/>
      <c r="F789" s="135"/>
      <c r="G789" s="135"/>
    </row>
    <row r="790" spans="1:7" ht="13.5" customHeight="1" x14ac:dyDescent="0.35">
      <c r="A790" s="48"/>
      <c r="C790" s="147"/>
      <c r="E790" s="148"/>
      <c r="F790" s="135"/>
      <c r="G790" s="135"/>
    </row>
    <row r="791" spans="1:7" ht="13.5" customHeight="1" x14ac:dyDescent="0.35">
      <c r="A791" s="48"/>
      <c r="C791" s="147"/>
      <c r="E791" s="148"/>
      <c r="F791" s="135"/>
      <c r="G791" s="135"/>
    </row>
    <row r="792" spans="1:7" ht="13.5" customHeight="1" x14ac:dyDescent="0.35">
      <c r="A792" s="48"/>
      <c r="C792" s="147"/>
      <c r="E792" s="148"/>
      <c r="F792" s="135"/>
      <c r="G792" s="135"/>
    </row>
    <row r="793" spans="1:7" ht="13.5" customHeight="1" x14ac:dyDescent="0.35">
      <c r="A793" s="48"/>
      <c r="C793" s="147"/>
      <c r="E793" s="148"/>
      <c r="F793" s="135"/>
      <c r="G793" s="135"/>
    </row>
    <row r="794" spans="1:7" ht="13.5" customHeight="1" x14ac:dyDescent="0.35">
      <c r="A794" s="48"/>
      <c r="C794" s="147"/>
      <c r="E794" s="148"/>
      <c r="F794" s="135"/>
      <c r="G794" s="135"/>
    </row>
    <row r="795" spans="1:7" ht="13.5" customHeight="1" x14ac:dyDescent="0.35">
      <c r="A795" s="48"/>
      <c r="C795" s="147"/>
      <c r="E795" s="148"/>
      <c r="F795" s="135"/>
      <c r="G795" s="135"/>
    </row>
    <row r="796" spans="1:7" ht="13.5" customHeight="1" x14ac:dyDescent="0.35">
      <c r="A796" s="48"/>
      <c r="C796" s="147"/>
      <c r="E796" s="148"/>
      <c r="F796" s="135"/>
      <c r="G796" s="135"/>
    </row>
    <row r="797" spans="1:7" ht="13.5" customHeight="1" x14ac:dyDescent="0.35">
      <c r="A797" s="48"/>
      <c r="C797" s="147"/>
      <c r="E797" s="148"/>
      <c r="F797" s="135"/>
      <c r="G797" s="135"/>
    </row>
    <row r="798" spans="1:7" ht="13.5" customHeight="1" x14ac:dyDescent="0.35">
      <c r="A798" s="48"/>
      <c r="C798" s="147"/>
      <c r="E798" s="148"/>
      <c r="F798" s="135"/>
      <c r="G798" s="135"/>
    </row>
    <row r="799" spans="1:7" ht="13.5" customHeight="1" x14ac:dyDescent="0.35">
      <c r="A799" s="48"/>
      <c r="C799" s="147"/>
      <c r="E799" s="148"/>
      <c r="F799" s="135"/>
      <c r="G799" s="135"/>
    </row>
    <row r="800" spans="1:7" ht="13.5" customHeight="1" x14ac:dyDescent="0.35">
      <c r="A800" s="48"/>
      <c r="C800" s="147"/>
      <c r="E800" s="148"/>
      <c r="F800" s="135"/>
      <c r="G800" s="135"/>
    </row>
    <row r="801" spans="1:7" ht="13.5" customHeight="1" x14ac:dyDescent="0.35">
      <c r="A801" s="48"/>
      <c r="C801" s="147"/>
      <c r="E801" s="148"/>
      <c r="F801" s="135"/>
      <c r="G801" s="135"/>
    </row>
    <row r="802" spans="1:7" ht="13.5" customHeight="1" x14ac:dyDescent="0.35">
      <c r="A802" s="48"/>
      <c r="C802" s="147"/>
      <c r="E802" s="148"/>
      <c r="F802" s="135"/>
      <c r="G802" s="135"/>
    </row>
    <row r="803" spans="1:7" ht="13.5" customHeight="1" x14ac:dyDescent="0.35">
      <c r="A803" s="48"/>
      <c r="C803" s="147"/>
      <c r="E803" s="148"/>
      <c r="F803" s="135"/>
      <c r="G803" s="135"/>
    </row>
    <row r="804" spans="1:7" ht="13.5" customHeight="1" x14ac:dyDescent="0.35">
      <c r="A804" s="48"/>
      <c r="C804" s="147"/>
      <c r="E804" s="148"/>
      <c r="F804" s="135"/>
      <c r="G804" s="135"/>
    </row>
    <row r="805" spans="1:7" ht="13.5" customHeight="1" x14ac:dyDescent="0.35">
      <c r="A805" s="48"/>
      <c r="C805" s="147"/>
      <c r="E805" s="148"/>
      <c r="F805" s="135"/>
      <c r="G805" s="135"/>
    </row>
    <row r="806" spans="1:7" ht="13.5" customHeight="1" x14ac:dyDescent="0.35">
      <c r="A806" s="48"/>
      <c r="C806" s="147"/>
      <c r="E806" s="148"/>
      <c r="F806" s="135"/>
      <c r="G806" s="135"/>
    </row>
    <row r="807" spans="1:7" ht="13.5" customHeight="1" x14ac:dyDescent="0.35">
      <c r="A807" s="48"/>
      <c r="C807" s="147"/>
      <c r="E807" s="148"/>
      <c r="F807" s="135"/>
      <c r="G807" s="135"/>
    </row>
    <row r="808" spans="1:7" ht="13.5" customHeight="1" x14ac:dyDescent="0.35">
      <c r="A808" s="48"/>
      <c r="C808" s="147"/>
      <c r="E808" s="148"/>
      <c r="F808" s="135"/>
      <c r="G808" s="135"/>
    </row>
    <row r="809" spans="1:7" ht="13.5" customHeight="1" x14ac:dyDescent="0.35">
      <c r="A809" s="48"/>
      <c r="C809" s="147"/>
      <c r="E809" s="148"/>
      <c r="F809" s="135"/>
      <c r="G809" s="135"/>
    </row>
    <row r="810" spans="1:7" ht="13.5" customHeight="1" x14ac:dyDescent="0.35">
      <c r="A810" s="48"/>
      <c r="C810" s="147"/>
      <c r="E810" s="148"/>
      <c r="F810" s="135"/>
      <c r="G810" s="135"/>
    </row>
    <row r="811" spans="1:7" ht="13.5" customHeight="1" x14ac:dyDescent="0.35">
      <c r="A811" s="48"/>
      <c r="C811" s="147"/>
      <c r="E811" s="148"/>
      <c r="F811" s="135"/>
      <c r="G811" s="135"/>
    </row>
    <row r="812" spans="1:7" ht="13.5" customHeight="1" x14ac:dyDescent="0.35">
      <c r="A812" s="48"/>
      <c r="C812" s="147"/>
      <c r="E812" s="148"/>
      <c r="F812" s="135"/>
      <c r="G812" s="135"/>
    </row>
    <row r="813" spans="1:7" ht="13.5" customHeight="1" x14ac:dyDescent="0.35">
      <c r="A813" s="48"/>
      <c r="C813" s="147"/>
      <c r="E813" s="148"/>
      <c r="F813" s="135"/>
      <c r="G813" s="135"/>
    </row>
    <row r="814" spans="1:7" ht="13.5" customHeight="1" x14ac:dyDescent="0.35">
      <c r="A814" s="48"/>
      <c r="C814" s="147"/>
      <c r="E814" s="148"/>
      <c r="F814" s="135"/>
      <c r="G814" s="135"/>
    </row>
    <row r="815" spans="1:7" ht="13.5" customHeight="1" x14ac:dyDescent="0.35">
      <c r="A815" s="48"/>
      <c r="C815" s="147"/>
      <c r="E815" s="148"/>
      <c r="F815" s="135"/>
      <c r="G815" s="135"/>
    </row>
    <row r="816" spans="1:7" ht="13.5" customHeight="1" x14ac:dyDescent="0.35">
      <c r="A816" s="48"/>
      <c r="C816" s="147"/>
      <c r="E816" s="148"/>
      <c r="F816" s="135"/>
      <c r="G816" s="135"/>
    </row>
    <row r="817" spans="1:7" ht="13.5" customHeight="1" x14ac:dyDescent="0.35">
      <c r="A817" s="48"/>
      <c r="C817" s="147"/>
      <c r="E817" s="148"/>
      <c r="F817" s="135"/>
      <c r="G817" s="135"/>
    </row>
    <row r="818" spans="1:7" ht="13.5" customHeight="1" x14ac:dyDescent="0.35">
      <c r="A818" s="48"/>
      <c r="C818" s="147"/>
      <c r="E818" s="148"/>
      <c r="F818" s="135"/>
      <c r="G818" s="135"/>
    </row>
    <row r="819" spans="1:7" ht="13.5" customHeight="1" x14ac:dyDescent="0.35">
      <c r="A819" s="48"/>
      <c r="C819" s="147"/>
      <c r="E819" s="148"/>
      <c r="F819" s="135"/>
      <c r="G819" s="135"/>
    </row>
    <row r="820" spans="1:7" ht="13.5" customHeight="1" x14ac:dyDescent="0.35">
      <c r="A820" s="48"/>
      <c r="C820" s="147"/>
      <c r="E820" s="148"/>
      <c r="F820" s="135"/>
      <c r="G820" s="135"/>
    </row>
    <row r="821" spans="1:7" ht="13.5" customHeight="1" x14ac:dyDescent="0.35">
      <c r="A821" s="48"/>
      <c r="C821" s="147"/>
      <c r="E821" s="148"/>
      <c r="F821" s="135"/>
      <c r="G821" s="135"/>
    </row>
    <row r="822" spans="1:7" ht="13.5" customHeight="1" x14ac:dyDescent="0.35">
      <c r="A822" s="48"/>
      <c r="C822" s="147"/>
      <c r="E822" s="148"/>
      <c r="F822" s="135"/>
      <c r="G822" s="135"/>
    </row>
    <row r="823" spans="1:7" ht="13.5" customHeight="1" x14ac:dyDescent="0.35">
      <c r="A823" s="48"/>
      <c r="C823" s="147"/>
      <c r="E823" s="148"/>
      <c r="F823" s="135"/>
      <c r="G823" s="135"/>
    </row>
    <row r="824" spans="1:7" ht="13.5" customHeight="1" x14ac:dyDescent="0.35">
      <c r="A824" s="48"/>
      <c r="C824" s="147"/>
      <c r="E824" s="148"/>
      <c r="F824" s="135"/>
      <c r="G824" s="135"/>
    </row>
    <row r="825" spans="1:7" ht="13.5" customHeight="1" x14ac:dyDescent="0.35">
      <c r="A825" s="48"/>
      <c r="C825" s="147"/>
      <c r="E825" s="148"/>
      <c r="F825" s="135"/>
      <c r="G825" s="135"/>
    </row>
    <row r="826" spans="1:7" ht="13.5" customHeight="1" x14ac:dyDescent="0.35">
      <c r="A826" s="48"/>
      <c r="C826" s="147"/>
      <c r="E826" s="148"/>
      <c r="F826" s="135"/>
      <c r="G826" s="135"/>
    </row>
    <row r="827" spans="1:7" ht="13.5" customHeight="1" x14ac:dyDescent="0.35">
      <c r="A827" s="48"/>
      <c r="C827" s="147"/>
      <c r="E827" s="148"/>
      <c r="F827" s="135"/>
      <c r="G827" s="135"/>
    </row>
    <row r="828" spans="1:7" ht="13.5" customHeight="1" x14ac:dyDescent="0.35">
      <c r="A828" s="48"/>
      <c r="C828" s="147"/>
      <c r="E828" s="148"/>
      <c r="F828" s="135"/>
      <c r="G828" s="135"/>
    </row>
    <row r="829" spans="1:7" ht="13.5" customHeight="1" x14ac:dyDescent="0.35">
      <c r="A829" s="48"/>
      <c r="C829" s="147"/>
      <c r="E829" s="148"/>
      <c r="F829" s="135"/>
      <c r="G829" s="135"/>
    </row>
    <row r="830" spans="1:7" ht="13.5" customHeight="1" x14ac:dyDescent="0.35">
      <c r="A830" s="48"/>
      <c r="C830" s="147"/>
      <c r="E830" s="148"/>
      <c r="F830" s="135"/>
      <c r="G830" s="135"/>
    </row>
    <row r="831" spans="1:7" ht="13.5" customHeight="1" x14ac:dyDescent="0.35">
      <c r="A831" s="48"/>
      <c r="C831" s="147"/>
      <c r="E831" s="148"/>
      <c r="F831" s="135"/>
      <c r="G831" s="135"/>
    </row>
    <row r="832" spans="1:7" ht="13.5" customHeight="1" x14ac:dyDescent="0.35">
      <c r="A832" s="48"/>
      <c r="C832" s="147"/>
      <c r="E832" s="148"/>
      <c r="F832" s="135"/>
      <c r="G832" s="135"/>
    </row>
    <row r="833" spans="1:7" ht="13.5" customHeight="1" x14ac:dyDescent="0.35">
      <c r="A833" s="48"/>
      <c r="C833" s="147"/>
      <c r="E833" s="148"/>
      <c r="F833" s="135"/>
      <c r="G833" s="135"/>
    </row>
    <row r="834" spans="1:7" ht="13.5" customHeight="1" x14ac:dyDescent="0.35">
      <c r="A834" s="48"/>
      <c r="C834" s="147"/>
      <c r="E834" s="148"/>
      <c r="F834" s="135"/>
      <c r="G834" s="135"/>
    </row>
    <row r="835" spans="1:7" ht="13.5" customHeight="1" x14ac:dyDescent="0.35">
      <c r="A835" s="48"/>
      <c r="C835" s="147"/>
      <c r="E835" s="148"/>
      <c r="F835" s="135"/>
      <c r="G835" s="135"/>
    </row>
    <row r="836" spans="1:7" ht="13.5" customHeight="1" x14ac:dyDescent="0.35">
      <c r="A836" s="48"/>
      <c r="C836" s="147"/>
      <c r="E836" s="148"/>
      <c r="F836" s="135"/>
      <c r="G836" s="135"/>
    </row>
    <row r="837" spans="1:7" ht="13.5" customHeight="1" x14ac:dyDescent="0.35">
      <c r="A837" s="48"/>
      <c r="C837" s="147"/>
      <c r="E837" s="148"/>
      <c r="F837" s="135"/>
      <c r="G837" s="135"/>
    </row>
    <row r="838" spans="1:7" ht="13.5" customHeight="1" x14ac:dyDescent="0.35">
      <c r="A838" s="48"/>
      <c r="C838" s="147"/>
      <c r="E838" s="148"/>
      <c r="F838" s="135"/>
      <c r="G838" s="135"/>
    </row>
    <row r="839" spans="1:7" ht="13.5" customHeight="1" x14ac:dyDescent="0.35">
      <c r="A839" s="48"/>
      <c r="C839" s="147"/>
      <c r="E839" s="148"/>
      <c r="F839" s="135"/>
      <c r="G839" s="135"/>
    </row>
    <row r="840" spans="1:7" ht="13.5" customHeight="1" x14ac:dyDescent="0.35">
      <c r="A840" s="48"/>
      <c r="C840" s="147"/>
      <c r="E840" s="148"/>
      <c r="F840" s="135"/>
      <c r="G840" s="135"/>
    </row>
    <row r="841" spans="1:7" ht="13.5" customHeight="1" x14ac:dyDescent="0.35">
      <c r="A841" s="48"/>
      <c r="C841" s="147"/>
      <c r="E841" s="148"/>
      <c r="F841" s="135"/>
      <c r="G841" s="135"/>
    </row>
    <row r="842" spans="1:7" ht="13.5" customHeight="1" x14ac:dyDescent="0.35">
      <c r="A842" s="48"/>
      <c r="C842" s="147"/>
      <c r="E842" s="148"/>
      <c r="F842" s="135"/>
      <c r="G842" s="135"/>
    </row>
    <row r="843" spans="1:7" ht="13.5" customHeight="1" x14ac:dyDescent="0.35">
      <c r="A843" s="48"/>
      <c r="C843" s="147"/>
      <c r="E843" s="148"/>
      <c r="F843" s="135"/>
      <c r="G843" s="135"/>
    </row>
    <row r="844" spans="1:7" ht="13.5" customHeight="1" x14ac:dyDescent="0.35">
      <c r="A844" s="48"/>
      <c r="C844" s="147"/>
      <c r="E844" s="148"/>
      <c r="F844" s="135"/>
      <c r="G844" s="135"/>
    </row>
    <row r="845" spans="1:7" ht="13.5" customHeight="1" x14ac:dyDescent="0.35">
      <c r="A845" s="48"/>
      <c r="C845" s="147"/>
      <c r="E845" s="148"/>
      <c r="F845" s="135"/>
      <c r="G845" s="135"/>
    </row>
    <row r="846" spans="1:7" ht="13.5" customHeight="1" x14ac:dyDescent="0.35">
      <c r="A846" s="48"/>
      <c r="C846" s="147"/>
      <c r="E846" s="148"/>
      <c r="F846" s="135"/>
      <c r="G846" s="135"/>
    </row>
    <row r="847" spans="1:7" ht="13.5" customHeight="1" x14ac:dyDescent="0.35">
      <c r="A847" s="48"/>
      <c r="C847" s="147"/>
      <c r="E847" s="148"/>
      <c r="F847" s="135"/>
      <c r="G847" s="135"/>
    </row>
    <row r="848" spans="1:7" ht="13.5" customHeight="1" x14ac:dyDescent="0.35">
      <c r="A848" s="48"/>
      <c r="C848" s="147"/>
      <c r="E848" s="148"/>
      <c r="F848" s="135"/>
      <c r="G848" s="135"/>
    </row>
    <row r="849" spans="1:7" ht="13.5" customHeight="1" x14ac:dyDescent="0.35">
      <c r="A849" s="48"/>
      <c r="C849" s="147"/>
      <c r="E849" s="148"/>
      <c r="F849" s="135"/>
      <c r="G849" s="135"/>
    </row>
    <row r="850" spans="1:7" ht="13.5" customHeight="1" x14ac:dyDescent="0.35">
      <c r="A850" s="48"/>
      <c r="C850" s="147"/>
      <c r="E850" s="148"/>
      <c r="F850" s="135"/>
      <c r="G850" s="135"/>
    </row>
    <row r="851" spans="1:7" ht="13.5" customHeight="1" x14ac:dyDescent="0.35">
      <c r="A851" s="48"/>
      <c r="C851" s="147"/>
      <c r="E851" s="148"/>
      <c r="F851" s="135"/>
      <c r="G851" s="135"/>
    </row>
    <row r="852" spans="1:7" ht="13.5" customHeight="1" x14ac:dyDescent="0.35">
      <c r="A852" s="48"/>
      <c r="C852" s="147"/>
      <c r="E852" s="148"/>
      <c r="F852" s="135"/>
      <c r="G852" s="135"/>
    </row>
    <row r="853" spans="1:7" ht="13.5" customHeight="1" x14ac:dyDescent="0.35">
      <c r="A853" s="48"/>
      <c r="C853" s="147"/>
      <c r="E853" s="148"/>
      <c r="F853" s="135"/>
      <c r="G853" s="135"/>
    </row>
    <row r="854" spans="1:7" ht="13.5" customHeight="1" x14ac:dyDescent="0.35">
      <c r="A854" s="48"/>
      <c r="C854" s="147"/>
      <c r="E854" s="148"/>
      <c r="F854" s="135"/>
      <c r="G854" s="135"/>
    </row>
    <row r="855" spans="1:7" ht="13.5" customHeight="1" x14ac:dyDescent="0.35">
      <c r="A855" s="48"/>
      <c r="C855" s="147"/>
      <c r="E855" s="148"/>
      <c r="F855" s="135"/>
      <c r="G855" s="135"/>
    </row>
    <row r="856" spans="1:7" ht="13.5" customHeight="1" x14ac:dyDescent="0.35">
      <c r="A856" s="48"/>
      <c r="C856" s="147"/>
      <c r="E856" s="148"/>
      <c r="F856" s="135"/>
      <c r="G856" s="135"/>
    </row>
    <row r="857" spans="1:7" ht="13.5" customHeight="1" x14ac:dyDescent="0.35">
      <c r="A857" s="48"/>
      <c r="C857" s="147"/>
      <c r="E857" s="148"/>
      <c r="F857" s="135"/>
      <c r="G857" s="135"/>
    </row>
    <row r="858" spans="1:7" ht="13.5" customHeight="1" x14ac:dyDescent="0.35">
      <c r="A858" s="48"/>
      <c r="C858" s="147"/>
      <c r="E858" s="148"/>
      <c r="F858" s="135"/>
      <c r="G858" s="135"/>
    </row>
    <row r="859" spans="1:7" ht="13.5" customHeight="1" x14ac:dyDescent="0.35">
      <c r="A859" s="48"/>
      <c r="C859" s="147"/>
      <c r="E859" s="148"/>
      <c r="F859" s="135"/>
      <c r="G859" s="135"/>
    </row>
    <row r="860" spans="1:7" ht="13.5" customHeight="1" x14ac:dyDescent="0.35">
      <c r="A860" s="48"/>
      <c r="C860" s="147"/>
      <c r="E860" s="148"/>
      <c r="F860" s="135"/>
      <c r="G860" s="135"/>
    </row>
    <row r="861" spans="1:7" ht="13.5" customHeight="1" x14ac:dyDescent="0.35">
      <c r="A861" s="48"/>
      <c r="C861" s="147"/>
      <c r="E861" s="148"/>
      <c r="F861" s="135"/>
      <c r="G861" s="135"/>
    </row>
    <row r="862" spans="1:7" ht="13.5" customHeight="1" x14ac:dyDescent="0.35">
      <c r="A862" s="48"/>
      <c r="C862" s="147"/>
      <c r="E862" s="148"/>
      <c r="F862" s="135"/>
      <c r="G862" s="135"/>
    </row>
    <row r="863" spans="1:7" ht="13.5" customHeight="1" x14ac:dyDescent="0.35">
      <c r="A863" s="48"/>
      <c r="C863" s="147"/>
      <c r="E863" s="148"/>
      <c r="F863" s="135"/>
      <c r="G863" s="135"/>
    </row>
    <row r="864" spans="1:7" ht="13.5" customHeight="1" x14ac:dyDescent="0.35">
      <c r="A864" s="48"/>
      <c r="C864" s="147"/>
      <c r="E864" s="148"/>
      <c r="F864" s="135"/>
      <c r="G864" s="135"/>
    </row>
    <row r="865" spans="1:7" ht="13.5" customHeight="1" x14ac:dyDescent="0.35">
      <c r="A865" s="48"/>
      <c r="C865" s="147"/>
      <c r="E865" s="148"/>
      <c r="F865" s="135"/>
      <c r="G865" s="135"/>
    </row>
    <row r="866" spans="1:7" ht="13.5" customHeight="1" x14ac:dyDescent="0.35">
      <c r="A866" s="48"/>
      <c r="C866" s="147"/>
      <c r="E866" s="148"/>
      <c r="F866" s="135"/>
      <c r="G866" s="135"/>
    </row>
    <row r="867" spans="1:7" ht="13.5" customHeight="1" x14ac:dyDescent="0.35">
      <c r="A867" s="48"/>
      <c r="C867" s="147"/>
      <c r="E867" s="148"/>
      <c r="F867" s="135"/>
      <c r="G867" s="135"/>
    </row>
    <row r="868" spans="1:7" ht="13.5" customHeight="1" x14ac:dyDescent="0.35">
      <c r="A868" s="48"/>
      <c r="C868" s="147"/>
      <c r="E868" s="148"/>
      <c r="F868" s="135"/>
      <c r="G868" s="135"/>
    </row>
    <row r="869" spans="1:7" ht="13.5" customHeight="1" x14ac:dyDescent="0.35">
      <c r="A869" s="48"/>
      <c r="C869" s="147"/>
      <c r="E869" s="148"/>
      <c r="F869" s="135"/>
      <c r="G869" s="135"/>
    </row>
    <row r="870" spans="1:7" ht="13.5" customHeight="1" x14ac:dyDescent="0.35">
      <c r="A870" s="48"/>
      <c r="C870" s="147"/>
      <c r="E870" s="148"/>
      <c r="F870" s="135"/>
      <c r="G870" s="135"/>
    </row>
    <row r="871" spans="1:7" ht="13.5" customHeight="1" x14ac:dyDescent="0.35">
      <c r="A871" s="48"/>
      <c r="C871" s="147"/>
      <c r="E871" s="148"/>
      <c r="F871" s="135"/>
      <c r="G871" s="135"/>
    </row>
    <row r="872" spans="1:7" ht="13.5" customHeight="1" x14ac:dyDescent="0.35">
      <c r="A872" s="48"/>
      <c r="C872" s="147"/>
      <c r="E872" s="148"/>
      <c r="F872" s="135"/>
      <c r="G872" s="135"/>
    </row>
    <row r="873" spans="1:7" ht="13.5" customHeight="1" x14ac:dyDescent="0.35">
      <c r="A873" s="48"/>
      <c r="C873" s="147"/>
      <c r="E873" s="148"/>
      <c r="F873" s="135"/>
      <c r="G873" s="135"/>
    </row>
    <row r="874" spans="1:7" ht="13.5" customHeight="1" x14ac:dyDescent="0.35">
      <c r="A874" s="48"/>
      <c r="C874" s="147"/>
      <c r="E874" s="148"/>
      <c r="F874" s="135"/>
      <c r="G874" s="135"/>
    </row>
    <row r="875" spans="1:7" ht="13.5" customHeight="1" x14ac:dyDescent="0.35">
      <c r="A875" s="48"/>
      <c r="C875" s="147"/>
      <c r="E875" s="148"/>
      <c r="F875" s="135"/>
      <c r="G875" s="135"/>
    </row>
    <row r="876" spans="1:7" ht="13.5" customHeight="1" x14ac:dyDescent="0.35">
      <c r="A876" s="48"/>
      <c r="C876" s="147"/>
      <c r="E876" s="148"/>
      <c r="F876" s="135"/>
      <c r="G876" s="135"/>
    </row>
    <row r="877" spans="1:7" ht="13.5" customHeight="1" x14ac:dyDescent="0.35">
      <c r="A877" s="48"/>
      <c r="C877" s="147"/>
      <c r="E877" s="148"/>
      <c r="F877" s="135"/>
      <c r="G877" s="135"/>
    </row>
    <row r="878" spans="1:7" ht="13.5" customHeight="1" x14ac:dyDescent="0.35">
      <c r="A878" s="48"/>
      <c r="C878" s="147"/>
      <c r="E878" s="148"/>
      <c r="F878" s="135"/>
      <c r="G878" s="135"/>
    </row>
    <row r="879" spans="1:7" ht="13.5" customHeight="1" x14ac:dyDescent="0.35">
      <c r="A879" s="48"/>
      <c r="C879" s="147"/>
      <c r="E879" s="148"/>
      <c r="F879" s="135"/>
      <c r="G879" s="135"/>
    </row>
    <row r="880" spans="1:7" ht="13.5" customHeight="1" x14ac:dyDescent="0.35">
      <c r="A880" s="48"/>
      <c r="C880" s="147"/>
      <c r="E880" s="148"/>
      <c r="F880" s="135"/>
      <c r="G880" s="135"/>
    </row>
    <row r="881" spans="1:7" ht="13.5" customHeight="1" x14ac:dyDescent="0.35">
      <c r="A881" s="48"/>
      <c r="C881" s="147"/>
      <c r="E881" s="148"/>
      <c r="F881" s="135"/>
      <c r="G881" s="135"/>
    </row>
    <row r="882" spans="1:7" ht="13.5" customHeight="1" x14ac:dyDescent="0.35">
      <c r="A882" s="48"/>
      <c r="C882" s="147"/>
      <c r="E882" s="148"/>
      <c r="F882" s="135"/>
      <c r="G882" s="135"/>
    </row>
    <row r="883" spans="1:7" ht="13.5" customHeight="1" x14ac:dyDescent="0.35">
      <c r="A883" s="48"/>
      <c r="C883" s="147"/>
      <c r="E883" s="148"/>
      <c r="F883" s="135"/>
      <c r="G883" s="135"/>
    </row>
    <row r="884" spans="1:7" ht="13.5" customHeight="1" x14ac:dyDescent="0.35">
      <c r="A884" s="48"/>
      <c r="C884" s="147"/>
      <c r="E884" s="148"/>
      <c r="F884" s="135"/>
      <c r="G884" s="135"/>
    </row>
    <row r="885" spans="1:7" ht="13.5" customHeight="1" x14ac:dyDescent="0.35">
      <c r="A885" s="48"/>
      <c r="C885" s="147"/>
      <c r="E885" s="148"/>
      <c r="F885" s="135"/>
      <c r="G885" s="135"/>
    </row>
    <row r="886" spans="1:7" ht="13.5" customHeight="1" x14ac:dyDescent="0.35">
      <c r="A886" s="48"/>
      <c r="C886" s="147"/>
      <c r="E886" s="148"/>
      <c r="F886" s="135"/>
      <c r="G886" s="135"/>
    </row>
    <row r="887" spans="1:7" ht="13.5" customHeight="1" x14ac:dyDescent="0.35">
      <c r="A887" s="48"/>
      <c r="C887" s="147"/>
      <c r="E887" s="148"/>
      <c r="F887" s="135"/>
      <c r="G887" s="135"/>
    </row>
    <row r="888" spans="1:7" ht="13.5" customHeight="1" x14ac:dyDescent="0.35">
      <c r="A888" s="48"/>
      <c r="C888" s="147"/>
      <c r="E888" s="148"/>
      <c r="F888" s="135"/>
      <c r="G888" s="135"/>
    </row>
    <row r="889" spans="1:7" ht="13.5" customHeight="1" x14ac:dyDescent="0.35">
      <c r="A889" s="48"/>
      <c r="C889" s="147"/>
      <c r="E889" s="148"/>
      <c r="F889" s="135"/>
      <c r="G889" s="135"/>
    </row>
    <row r="890" spans="1:7" ht="13.5" customHeight="1" x14ac:dyDescent="0.35">
      <c r="A890" s="48"/>
      <c r="C890" s="147"/>
      <c r="E890" s="148"/>
      <c r="F890" s="135"/>
      <c r="G890" s="135"/>
    </row>
    <row r="891" spans="1:7" ht="13.5" customHeight="1" x14ac:dyDescent="0.35">
      <c r="A891" s="48"/>
      <c r="C891" s="147"/>
      <c r="E891" s="148"/>
      <c r="F891" s="135"/>
      <c r="G891" s="135"/>
    </row>
    <row r="892" spans="1:7" ht="13.5" customHeight="1" x14ac:dyDescent="0.35">
      <c r="A892" s="48"/>
      <c r="C892" s="147"/>
      <c r="E892" s="148"/>
      <c r="F892" s="135"/>
      <c r="G892" s="135"/>
    </row>
    <row r="893" spans="1:7" ht="13.5" customHeight="1" x14ac:dyDescent="0.35">
      <c r="A893" s="48"/>
      <c r="C893" s="147"/>
      <c r="E893" s="148"/>
      <c r="F893" s="135"/>
      <c r="G893" s="135"/>
    </row>
    <row r="894" spans="1:7" ht="13.5" customHeight="1" x14ac:dyDescent="0.35">
      <c r="A894" s="48"/>
      <c r="C894" s="147"/>
      <c r="E894" s="148"/>
      <c r="F894" s="135"/>
      <c r="G894" s="135"/>
    </row>
    <row r="895" spans="1:7" ht="13.5" customHeight="1" x14ac:dyDescent="0.35">
      <c r="A895" s="48"/>
      <c r="C895" s="147"/>
      <c r="E895" s="148"/>
      <c r="F895" s="135"/>
      <c r="G895" s="135"/>
    </row>
    <row r="896" spans="1:7" ht="13.5" customHeight="1" x14ac:dyDescent="0.35">
      <c r="A896" s="48"/>
      <c r="C896" s="147"/>
      <c r="E896" s="148"/>
      <c r="F896" s="135"/>
      <c r="G896" s="135"/>
    </row>
    <row r="897" spans="1:7" ht="13.5" customHeight="1" x14ac:dyDescent="0.35">
      <c r="A897" s="48"/>
      <c r="C897" s="147"/>
      <c r="E897" s="148"/>
      <c r="F897" s="135"/>
      <c r="G897" s="135"/>
    </row>
    <row r="898" spans="1:7" ht="13.5" customHeight="1" x14ac:dyDescent="0.35">
      <c r="A898" s="48"/>
      <c r="C898" s="147"/>
      <c r="E898" s="148"/>
      <c r="F898" s="135"/>
      <c r="G898" s="135"/>
    </row>
    <row r="899" spans="1:7" ht="13.5" customHeight="1" x14ac:dyDescent="0.35">
      <c r="A899" s="48"/>
      <c r="C899" s="147"/>
      <c r="E899" s="148"/>
      <c r="F899" s="135"/>
      <c r="G899" s="135"/>
    </row>
    <row r="900" spans="1:7" ht="13.5" customHeight="1" x14ac:dyDescent="0.35">
      <c r="A900" s="48"/>
      <c r="C900" s="147"/>
      <c r="E900" s="148"/>
      <c r="F900" s="135"/>
      <c r="G900" s="135"/>
    </row>
    <row r="901" spans="1:7" ht="13.5" customHeight="1" x14ac:dyDescent="0.35">
      <c r="A901" s="48"/>
      <c r="C901" s="147"/>
      <c r="E901" s="148"/>
      <c r="F901" s="135"/>
      <c r="G901" s="135"/>
    </row>
    <row r="902" spans="1:7" ht="13.5" customHeight="1" x14ac:dyDescent="0.35">
      <c r="A902" s="48"/>
      <c r="C902" s="147"/>
      <c r="E902" s="148"/>
      <c r="F902" s="135"/>
      <c r="G902" s="135"/>
    </row>
    <row r="903" spans="1:7" ht="13.5" customHeight="1" x14ac:dyDescent="0.35">
      <c r="A903" s="48"/>
      <c r="C903" s="147"/>
      <c r="E903" s="148"/>
      <c r="F903" s="135"/>
      <c r="G903" s="135"/>
    </row>
    <row r="904" spans="1:7" ht="13.5" customHeight="1" x14ac:dyDescent="0.35">
      <c r="A904" s="48"/>
      <c r="C904" s="147"/>
      <c r="E904" s="148"/>
      <c r="F904" s="135"/>
      <c r="G904" s="135"/>
    </row>
    <row r="905" spans="1:7" ht="13.5" customHeight="1" x14ac:dyDescent="0.35">
      <c r="A905" s="48"/>
      <c r="C905" s="147"/>
      <c r="E905" s="148"/>
      <c r="F905" s="135"/>
      <c r="G905" s="135"/>
    </row>
    <row r="906" spans="1:7" ht="13.5" customHeight="1" x14ac:dyDescent="0.35">
      <c r="A906" s="48"/>
      <c r="C906" s="147"/>
      <c r="E906" s="148"/>
      <c r="F906" s="135"/>
      <c r="G906" s="135"/>
    </row>
    <row r="907" spans="1:7" ht="13.5" customHeight="1" x14ac:dyDescent="0.35">
      <c r="A907" s="48"/>
      <c r="C907" s="147"/>
      <c r="E907" s="148"/>
      <c r="F907" s="135"/>
      <c r="G907" s="135"/>
    </row>
    <row r="908" spans="1:7" ht="13.5" customHeight="1" x14ac:dyDescent="0.35">
      <c r="A908" s="48"/>
      <c r="C908" s="147"/>
      <c r="E908" s="148"/>
      <c r="F908" s="135"/>
      <c r="G908" s="135"/>
    </row>
    <row r="909" spans="1:7" ht="13.5" customHeight="1" x14ac:dyDescent="0.35">
      <c r="A909" s="48"/>
      <c r="C909" s="147"/>
      <c r="E909" s="148"/>
      <c r="F909" s="135"/>
      <c r="G909" s="135"/>
    </row>
    <row r="910" spans="1:7" ht="13.5" customHeight="1" x14ac:dyDescent="0.35">
      <c r="A910" s="48"/>
      <c r="C910" s="147"/>
      <c r="E910" s="148"/>
      <c r="F910" s="135"/>
      <c r="G910" s="135"/>
    </row>
    <row r="911" spans="1:7" ht="13.5" customHeight="1" x14ac:dyDescent="0.35">
      <c r="A911" s="48"/>
      <c r="C911" s="147"/>
      <c r="E911" s="148"/>
      <c r="F911" s="135"/>
      <c r="G911" s="135"/>
    </row>
    <row r="912" spans="1:7" ht="13.5" customHeight="1" x14ac:dyDescent="0.35">
      <c r="A912" s="48"/>
      <c r="C912" s="147"/>
      <c r="E912" s="148"/>
      <c r="F912" s="135"/>
      <c r="G912" s="135"/>
    </row>
    <row r="913" spans="1:7" ht="13.5" customHeight="1" x14ac:dyDescent="0.35">
      <c r="A913" s="48"/>
      <c r="C913" s="147"/>
      <c r="E913" s="148"/>
      <c r="F913" s="135"/>
      <c r="G913" s="135"/>
    </row>
    <row r="914" spans="1:7" ht="13.5" customHeight="1" x14ac:dyDescent="0.35">
      <c r="A914" s="48"/>
      <c r="C914" s="147"/>
      <c r="E914" s="148"/>
      <c r="F914" s="135"/>
      <c r="G914" s="135"/>
    </row>
    <row r="915" spans="1:7" ht="13.5" customHeight="1" x14ac:dyDescent="0.35">
      <c r="A915" s="48"/>
      <c r="C915" s="147"/>
      <c r="E915" s="148"/>
      <c r="F915" s="135"/>
      <c r="G915" s="135"/>
    </row>
    <row r="916" spans="1:7" ht="13.5" customHeight="1" x14ac:dyDescent="0.35">
      <c r="A916" s="48"/>
      <c r="C916" s="147"/>
      <c r="E916" s="148"/>
      <c r="F916" s="135"/>
      <c r="G916" s="135"/>
    </row>
    <row r="917" spans="1:7" ht="13.5" customHeight="1" x14ac:dyDescent="0.35">
      <c r="A917" s="48"/>
      <c r="C917" s="147"/>
      <c r="E917" s="148"/>
      <c r="F917" s="135"/>
      <c r="G917" s="135"/>
    </row>
    <row r="918" spans="1:7" ht="13.5" customHeight="1" x14ac:dyDescent="0.35">
      <c r="A918" s="48"/>
      <c r="C918" s="147"/>
      <c r="E918" s="148"/>
      <c r="F918" s="135"/>
      <c r="G918" s="135"/>
    </row>
    <row r="919" spans="1:7" ht="13.5" customHeight="1" x14ac:dyDescent="0.35">
      <c r="A919" s="48"/>
      <c r="C919" s="147"/>
      <c r="E919" s="148"/>
      <c r="F919" s="135"/>
      <c r="G919" s="135"/>
    </row>
    <row r="920" spans="1:7" ht="13.5" customHeight="1" x14ac:dyDescent="0.35">
      <c r="A920" s="48"/>
      <c r="C920" s="147"/>
      <c r="E920" s="148"/>
      <c r="F920" s="135"/>
      <c r="G920" s="135"/>
    </row>
    <row r="921" spans="1:7" ht="13.5" customHeight="1" x14ac:dyDescent="0.35">
      <c r="A921" s="48"/>
      <c r="C921" s="147"/>
      <c r="E921" s="148"/>
      <c r="F921" s="135"/>
      <c r="G921" s="135"/>
    </row>
    <row r="922" spans="1:7" ht="13.5" customHeight="1" x14ac:dyDescent="0.35">
      <c r="A922" s="48"/>
      <c r="C922" s="147"/>
      <c r="E922" s="148"/>
      <c r="F922" s="135"/>
      <c r="G922" s="135"/>
    </row>
    <row r="923" spans="1:7" ht="13.5" customHeight="1" x14ac:dyDescent="0.35">
      <c r="A923" s="48"/>
      <c r="C923" s="147"/>
      <c r="E923" s="148"/>
      <c r="F923" s="135"/>
      <c r="G923" s="135"/>
    </row>
    <row r="924" spans="1:7" ht="13.5" customHeight="1" x14ac:dyDescent="0.35">
      <c r="A924" s="48"/>
      <c r="C924" s="147"/>
      <c r="E924" s="148"/>
      <c r="F924" s="135"/>
      <c r="G924" s="135"/>
    </row>
    <row r="925" spans="1:7" ht="13.5" customHeight="1" x14ac:dyDescent="0.35">
      <c r="A925" s="48"/>
      <c r="C925" s="147"/>
      <c r="E925" s="148"/>
      <c r="F925" s="135"/>
      <c r="G925" s="135"/>
    </row>
    <row r="926" spans="1:7" ht="13.5" customHeight="1" x14ac:dyDescent="0.35">
      <c r="A926" s="48"/>
      <c r="C926" s="147"/>
      <c r="E926" s="148"/>
      <c r="F926" s="135"/>
      <c r="G926" s="135"/>
    </row>
    <row r="927" spans="1:7" ht="13.5" customHeight="1" x14ac:dyDescent="0.35">
      <c r="A927" s="48"/>
      <c r="C927" s="147"/>
      <c r="E927" s="148"/>
      <c r="F927" s="135"/>
      <c r="G927" s="135"/>
    </row>
    <row r="928" spans="1:7" ht="13.5" customHeight="1" x14ac:dyDescent="0.35">
      <c r="A928" s="48"/>
      <c r="C928" s="147"/>
      <c r="E928" s="148"/>
      <c r="F928" s="135"/>
      <c r="G928" s="135"/>
    </row>
    <row r="929" spans="1:7" ht="13.5" customHeight="1" x14ac:dyDescent="0.35">
      <c r="A929" s="48"/>
      <c r="C929" s="147"/>
      <c r="E929" s="148"/>
      <c r="F929" s="135"/>
      <c r="G929" s="135"/>
    </row>
    <row r="930" spans="1:7" ht="13.5" customHeight="1" x14ac:dyDescent="0.35">
      <c r="A930" s="48"/>
      <c r="C930" s="147"/>
      <c r="E930" s="148"/>
      <c r="F930" s="135"/>
      <c r="G930" s="135"/>
    </row>
    <row r="931" spans="1:7" ht="13.5" customHeight="1" x14ac:dyDescent="0.35">
      <c r="A931" s="48"/>
      <c r="C931" s="147"/>
      <c r="E931" s="148"/>
      <c r="F931" s="135"/>
      <c r="G931" s="135"/>
    </row>
    <row r="932" spans="1:7" ht="13.5" customHeight="1" x14ac:dyDescent="0.35">
      <c r="A932" s="48"/>
      <c r="C932" s="147"/>
      <c r="E932" s="148"/>
      <c r="F932" s="135"/>
      <c r="G932" s="135"/>
    </row>
    <row r="933" spans="1:7" ht="13.5" customHeight="1" x14ac:dyDescent="0.35">
      <c r="A933" s="48"/>
      <c r="C933" s="147"/>
      <c r="E933" s="148"/>
      <c r="F933" s="135"/>
      <c r="G933" s="135"/>
    </row>
    <row r="934" spans="1:7" ht="13.5" customHeight="1" x14ac:dyDescent="0.35">
      <c r="A934" s="48"/>
      <c r="C934" s="147"/>
      <c r="E934" s="148"/>
      <c r="F934" s="135"/>
      <c r="G934" s="135"/>
    </row>
    <row r="935" spans="1:7" ht="13.5" customHeight="1" x14ac:dyDescent="0.35">
      <c r="A935" s="48"/>
      <c r="C935" s="147"/>
      <c r="E935" s="148"/>
      <c r="F935" s="135"/>
      <c r="G935" s="135"/>
    </row>
    <row r="936" spans="1:7" ht="13.5" customHeight="1" x14ac:dyDescent="0.35">
      <c r="A936" s="48"/>
      <c r="C936" s="147"/>
      <c r="E936" s="148"/>
      <c r="F936" s="135"/>
      <c r="G936" s="135"/>
    </row>
    <row r="937" spans="1:7" ht="13.5" customHeight="1" x14ac:dyDescent="0.35">
      <c r="A937" s="48"/>
      <c r="C937" s="147"/>
      <c r="E937" s="148"/>
      <c r="F937" s="135"/>
      <c r="G937" s="135"/>
    </row>
    <row r="938" spans="1:7" ht="13.5" customHeight="1" x14ac:dyDescent="0.35">
      <c r="A938" s="48"/>
      <c r="C938" s="147"/>
      <c r="E938" s="148"/>
      <c r="F938" s="135"/>
      <c r="G938" s="135"/>
    </row>
    <row r="939" spans="1:7" ht="13.5" customHeight="1" x14ac:dyDescent="0.35">
      <c r="A939" s="48"/>
      <c r="C939" s="147"/>
      <c r="E939" s="148"/>
      <c r="F939" s="135"/>
      <c r="G939" s="135"/>
    </row>
    <row r="940" spans="1:7" ht="13.5" customHeight="1" x14ac:dyDescent="0.35">
      <c r="A940" s="48"/>
      <c r="C940" s="147"/>
      <c r="E940" s="148"/>
      <c r="F940" s="135"/>
      <c r="G940" s="135"/>
    </row>
    <row r="941" spans="1:7" ht="13.5" customHeight="1" x14ac:dyDescent="0.35">
      <c r="A941" s="48"/>
      <c r="C941" s="147"/>
      <c r="E941" s="148"/>
      <c r="F941" s="135"/>
      <c r="G941" s="135"/>
    </row>
    <row r="942" spans="1:7" ht="13.5" customHeight="1" x14ac:dyDescent="0.35">
      <c r="A942" s="48"/>
      <c r="C942" s="147"/>
      <c r="E942" s="148"/>
      <c r="F942" s="135"/>
      <c r="G942" s="135"/>
    </row>
    <row r="943" spans="1:7" ht="13.5" customHeight="1" x14ac:dyDescent="0.35">
      <c r="A943" s="48"/>
      <c r="C943" s="147"/>
      <c r="E943" s="148"/>
      <c r="F943" s="135"/>
      <c r="G943" s="135"/>
    </row>
    <row r="944" spans="1:7" ht="13.5" customHeight="1" x14ac:dyDescent="0.35">
      <c r="A944" s="48"/>
      <c r="C944" s="147"/>
      <c r="E944" s="148"/>
      <c r="F944" s="135"/>
      <c r="G944" s="135"/>
    </row>
    <row r="945" spans="1:7" ht="13.5" customHeight="1" x14ac:dyDescent="0.35">
      <c r="A945" s="48"/>
      <c r="C945" s="147"/>
      <c r="E945" s="148"/>
      <c r="F945" s="135"/>
      <c r="G945" s="135"/>
    </row>
    <row r="946" spans="1:7" ht="13.5" customHeight="1" x14ac:dyDescent="0.35">
      <c r="A946" s="48"/>
      <c r="C946" s="147"/>
      <c r="E946" s="148"/>
      <c r="F946" s="135"/>
      <c r="G946" s="135"/>
    </row>
    <row r="947" spans="1:7" ht="13.5" customHeight="1" x14ac:dyDescent="0.35">
      <c r="A947" s="48"/>
      <c r="C947" s="147"/>
      <c r="E947" s="148"/>
      <c r="F947" s="135"/>
      <c r="G947" s="135"/>
    </row>
    <row r="948" spans="1:7" ht="13.5" customHeight="1" x14ac:dyDescent="0.35">
      <c r="A948" s="48"/>
      <c r="C948" s="147"/>
      <c r="E948" s="148"/>
      <c r="F948" s="135"/>
      <c r="G948" s="135"/>
    </row>
    <row r="949" spans="1:7" ht="13.5" customHeight="1" x14ac:dyDescent="0.35">
      <c r="A949" s="48"/>
      <c r="C949" s="147"/>
      <c r="E949" s="148"/>
      <c r="F949" s="135"/>
      <c r="G949" s="135"/>
    </row>
    <row r="950" spans="1:7" ht="13.5" customHeight="1" x14ac:dyDescent="0.35">
      <c r="A950" s="48"/>
      <c r="C950" s="147"/>
      <c r="E950" s="148"/>
      <c r="F950" s="135"/>
      <c r="G950" s="135"/>
    </row>
    <row r="951" spans="1:7" ht="13.5" customHeight="1" x14ac:dyDescent="0.35">
      <c r="A951" s="48"/>
      <c r="C951" s="147"/>
      <c r="E951" s="148"/>
      <c r="F951" s="135"/>
      <c r="G951" s="135"/>
    </row>
    <row r="952" spans="1:7" ht="13.5" customHeight="1" x14ac:dyDescent="0.35">
      <c r="A952" s="48"/>
      <c r="C952" s="147"/>
      <c r="E952" s="148"/>
      <c r="F952" s="135"/>
      <c r="G952" s="135"/>
    </row>
    <row r="953" spans="1:7" ht="13.5" customHeight="1" x14ac:dyDescent="0.35">
      <c r="A953" s="48"/>
      <c r="C953" s="147"/>
      <c r="E953" s="148"/>
      <c r="F953" s="135"/>
      <c r="G953" s="135"/>
    </row>
    <row r="954" spans="1:7" ht="13.5" customHeight="1" x14ac:dyDescent="0.35">
      <c r="A954" s="48"/>
      <c r="C954" s="147"/>
      <c r="E954" s="148"/>
      <c r="F954" s="135"/>
      <c r="G954" s="135"/>
    </row>
    <row r="955" spans="1:7" ht="13.5" customHeight="1" x14ac:dyDescent="0.35">
      <c r="A955" s="48"/>
      <c r="C955" s="147"/>
      <c r="E955" s="148"/>
      <c r="F955" s="135"/>
      <c r="G955" s="135"/>
    </row>
    <row r="956" spans="1:7" ht="13.5" customHeight="1" x14ac:dyDescent="0.35">
      <c r="A956" s="48"/>
      <c r="C956" s="147"/>
      <c r="E956" s="148"/>
      <c r="F956" s="135"/>
      <c r="G956" s="135"/>
    </row>
    <row r="957" spans="1:7" ht="13.5" customHeight="1" x14ac:dyDescent="0.35">
      <c r="A957" s="48"/>
      <c r="C957" s="147"/>
      <c r="E957" s="148"/>
      <c r="F957" s="135"/>
      <c r="G957" s="135"/>
    </row>
    <row r="958" spans="1:7" ht="13.5" customHeight="1" x14ac:dyDescent="0.35">
      <c r="A958" s="48"/>
      <c r="C958" s="147"/>
      <c r="E958" s="148"/>
      <c r="F958" s="135"/>
      <c r="G958" s="135"/>
    </row>
    <row r="959" spans="1:7" ht="13.5" customHeight="1" x14ac:dyDescent="0.35">
      <c r="A959" s="48"/>
      <c r="C959" s="147"/>
      <c r="E959" s="148"/>
      <c r="F959" s="135"/>
      <c r="G959" s="135"/>
    </row>
    <row r="960" spans="1:7" ht="13.5" customHeight="1" x14ac:dyDescent="0.35">
      <c r="A960" s="48"/>
      <c r="C960" s="147"/>
      <c r="E960" s="148"/>
      <c r="F960" s="135"/>
      <c r="G960" s="135"/>
    </row>
    <row r="961" spans="1:7" ht="13.5" customHeight="1" x14ac:dyDescent="0.35">
      <c r="A961" s="48"/>
      <c r="C961" s="147"/>
      <c r="E961" s="148"/>
      <c r="F961" s="135"/>
      <c r="G961" s="135"/>
    </row>
    <row r="962" spans="1:7" ht="13.5" customHeight="1" x14ac:dyDescent="0.35">
      <c r="A962" s="48"/>
      <c r="C962" s="147"/>
      <c r="E962" s="148"/>
      <c r="F962" s="135"/>
      <c r="G962" s="135"/>
    </row>
    <row r="963" spans="1:7" ht="13.5" customHeight="1" x14ac:dyDescent="0.35">
      <c r="A963" s="48"/>
      <c r="C963" s="147"/>
      <c r="E963" s="148"/>
      <c r="F963" s="135"/>
      <c r="G963" s="135"/>
    </row>
    <row r="964" spans="1:7" ht="13.5" customHeight="1" x14ac:dyDescent="0.35">
      <c r="A964" s="48"/>
      <c r="C964" s="147"/>
      <c r="E964" s="148"/>
      <c r="F964" s="135"/>
      <c r="G964" s="135"/>
    </row>
    <row r="965" spans="1:7" ht="13.5" customHeight="1" x14ac:dyDescent="0.35">
      <c r="A965" s="48"/>
      <c r="C965" s="147"/>
      <c r="E965" s="148"/>
      <c r="F965" s="135"/>
      <c r="G965" s="135"/>
    </row>
    <row r="966" spans="1:7" ht="13.5" customHeight="1" x14ac:dyDescent="0.35">
      <c r="A966" s="48"/>
      <c r="C966" s="147"/>
      <c r="E966" s="148"/>
      <c r="F966" s="135"/>
      <c r="G966" s="135"/>
    </row>
    <row r="967" spans="1:7" ht="13.5" customHeight="1" x14ac:dyDescent="0.35">
      <c r="A967" s="48"/>
      <c r="C967" s="147"/>
      <c r="E967" s="148"/>
      <c r="F967" s="135"/>
      <c r="G967" s="135"/>
    </row>
    <row r="968" spans="1:7" ht="13.5" customHeight="1" x14ac:dyDescent="0.35">
      <c r="A968" s="48"/>
      <c r="C968" s="147"/>
      <c r="E968" s="148"/>
      <c r="F968" s="135"/>
      <c r="G968" s="135"/>
    </row>
    <row r="969" spans="1:7" ht="13.5" customHeight="1" x14ac:dyDescent="0.35">
      <c r="A969" s="48"/>
      <c r="C969" s="147"/>
      <c r="E969" s="148"/>
      <c r="F969" s="135"/>
      <c r="G969" s="135"/>
    </row>
    <row r="970" spans="1:7" ht="13.5" customHeight="1" x14ac:dyDescent="0.35">
      <c r="A970" s="48"/>
      <c r="C970" s="147"/>
      <c r="E970" s="148"/>
      <c r="F970" s="135"/>
      <c r="G970" s="135"/>
    </row>
    <row r="971" spans="1:7" ht="13.5" customHeight="1" x14ac:dyDescent="0.35">
      <c r="A971" s="48"/>
      <c r="C971" s="147"/>
      <c r="E971" s="148"/>
      <c r="F971" s="135"/>
      <c r="G971" s="135"/>
    </row>
    <row r="972" spans="1:7" ht="13.5" customHeight="1" x14ac:dyDescent="0.35">
      <c r="A972" s="48"/>
      <c r="C972" s="147"/>
      <c r="E972" s="148"/>
      <c r="F972" s="135"/>
      <c r="G972" s="135"/>
    </row>
    <row r="973" spans="1:7" ht="13.5" customHeight="1" x14ac:dyDescent="0.35">
      <c r="A973" s="48"/>
      <c r="C973" s="147"/>
      <c r="E973" s="148"/>
      <c r="F973" s="135"/>
      <c r="G973" s="135"/>
    </row>
    <row r="974" spans="1:7" ht="13.5" customHeight="1" x14ac:dyDescent="0.35">
      <c r="A974" s="48"/>
      <c r="C974" s="147"/>
      <c r="E974" s="148"/>
      <c r="F974" s="135"/>
      <c r="G974" s="135"/>
    </row>
    <row r="975" spans="1:7" ht="13.5" customHeight="1" x14ac:dyDescent="0.35">
      <c r="A975" s="48"/>
      <c r="C975" s="147"/>
      <c r="E975" s="148"/>
      <c r="F975" s="135"/>
      <c r="G975" s="135"/>
    </row>
    <row r="976" spans="1:7" ht="13.5" customHeight="1" x14ac:dyDescent="0.35">
      <c r="A976" s="48"/>
      <c r="C976" s="147"/>
      <c r="E976" s="148"/>
      <c r="F976" s="135"/>
      <c r="G976" s="135"/>
    </row>
    <row r="977" spans="1:7" ht="13.5" customHeight="1" x14ac:dyDescent="0.35">
      <c r="A977" s="48"/>
      <c r="C977" s="147"/>
      <c r="E977" s="148"/>
      <c r="F977" s="135"/>
      <c r="G977" s="135"/>
    </row>
    <row r="978" spans="1:7" ht="13.5" customHeight="1" x14ac:dyDescent="0.35">
      <c r="A978" s="48"/>
      <c r="C978" s="147"/>
      <c r="E978" s="148"/>
      <c r="F978" s="135"/>
      <c r="G978" s="135"/>
    </row>
    <row r="979" spans="1:7" ht="13.5" customHeight="1" x14ac:dyDescent="0.35">
      <c r="A979" s="48"/>
      <c r="C979" s="147"/>
      <c r="E979" s="148"/>
      <c r="F979" s="135"/>
      <c r="G979" s="135"/>
    </row>
    <row r="980" spans="1:7" ht="13.5" customHeight="1" x14ac:dyDescent="0.35">
      <c r="A980" s="48"/>
      <c r="C980" s="147"/>
      <c r="E980" s="148"/>
      <c r="F980" s="135"/>
      <c r="G980" s="135"/>
    </row>
    <row r="981" spans="1:7" ht="13.5" customHeight="1" x14ac:dyDescent="0.35">
      <c r="A981" s="48"/>
      <c r="C981" s="147"/>
      <c r="E981" s="148"/>
      <c r="F981" s="135"/>
      <c r="G981" s="135"/>
    </row>
    <row r="982" spans="1:7" ht="13.5" customHeight="1" x14ac:dyDescent="0.35">
      <c r="A982" s="48"/>
      <c r="C982" s="147"/>
      <c r="E982" s="148"/>
      <c r="F982" s="135"/>
      <c r="G982" s="135"/>
    </row>
    <row r="983" spans="1:7" ht="13.5" customHeight="1" x14ac:dyDescent="0.35">
      <c r="A983" s="48"/>
      <c r="C983" s="147"/>
      <c r="E983" s="148"/>
      <c r="F983" s="135"/>
      <c r="G983" s="135"/>
    </row>
    <row r="984" spans="1:7" ht="13.5" customHeight="1" x14ac:dyDescent="0.35">
      <c r="A984" s="48"/>
      <c r="C984" s="147"/>
      <c r="E984" s="148"/>
      <c r="F984" s="135"/>
      <c r="G984" s="135"/>
    </row>
    <row r="985" spans="1:7" ht="13.5" customHeight="1" x14ac:dyDescent="0.35">
      <c r="A985" s="48"/>
      <c r="C985" s="147"/>
      <c r="E985" s="148"/>
      <c r="F985" s="135"/>
      <c r="G985" s="135"/>
    </row>
    <row r="986" spans="1:7" ht="13.5" customHeight="1" x14ac:dyDescent="0.35">
      <c r="A986" s="48"/>
      <c r="C986" s="147"/>
      <c r="E986" s="148"/>
      <c r="F986" s="135"/>
      <c r="G986" s="135"/>
    </row>
    <row r="987" spans="1:7" ht="13.5" customHeight="1" x14ac:dyDescent="0.35">
      <c r="A987" s="48"/>
      <c r="C987" s="147"/>
      <c r="E987" s="148"/>
      <c r="F987" s="135"/>
      <c r="G987" s="135"/>
    </row>
    <row r="988" spans="1:7" ht="13.5" customHeight="1" x14ac:dyDescent="0.35">
      <c r="A988" s="48"/>
      <c r="C988" s="147"/>
      <c r="E988" s="148"/>
      <c r="F988" s="135"/>
      <c r="G988" s="135"/>
    </row>
  </sheetData>
  <protectedRanges>
    <protectedRange sqref="F26:F28 F38:F42" name="A1500_1"/>
  </protectedRanges>
  <mergeCells count="8">
    <mergeCell ref="F1:G1"/>
    <mergeCell ref="A1:E1"/>
    <mergeCell ref="A261:E261"/>
    <mergeCell ref="A135:E135"/>
    <mergeCell ref="A136:E136"/>
    <mergeCell ref="A72:E72"/>
    <mergeCell ref="A192:E192"/>
    <mergeCell ref="A193:E193"/>
  </mergeCells>
  <printOptions horizontalCentered="1"/>
  <pageMargins left="0.59055118110236227" right="0.39370078740157483" top="0.59055118110236227" bottom="0.59055118110236227" header="0.31496062992125984" footer="0.31496062992125984"/>
  <pageSetup paperSize="9" scale="93" firstPageNumber="3" fitToHeight="0" orientation="portrait" useFirstPageNumber="1" r:id="rId1"/>
  <headerFooter alignWithMargins="0">
    <oddHeader>&amp;R&amp;"Arial,Regular"&amp;8Summary</oddHeader>
  </headerFooter>
  <rowBreaks count="3" manualBreakCount="3">
    <brk id="72" max="6" man="1"/>
    <brk id="136" max="6" man="1"/>
    <brk id="193"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C393"/>
  <sheetViews>
    <sheetView view="pageBreakPreview" zoomScaleNormal="100" zoomScaleSheetLayoutView="100" workbookViewId="0">
      <selection activeCell="J16" sqref="J16"/>
    </sheetView>
  </sheetViews>
  <sheetFormatPr defaultColWidth="9.1796875" defaultRowHeight="18" customHeight="1" x14ac:dyDescent="0.25"/>
  <cols>
    <col min="1" max="1" width="9.7265625" style="1" bestFit="1" customWidth="1"/>
    <col min="2" max="2" width="55" style="1" customWidth="1"/>
    <col min="3" max="3" width="22.632812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575</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271">
        <v>1</v>
      </c>
      <c r="B8" s="242" t="s">
        <v>80</v>
      </c>
      <c r="C8" s="20"/>
    </row>
    <row r="9" spans="1:3" ht="30" customHeight="1" x14ac:dyDescent="0.25">
      <c r="A9" s="241">
        <v>2</v>
      </c>
      <c r="B9" s="242" t="s">
        <v>283</v>
      </c>
      <c r="C9" s="67"/>
    </row>
    <row r="10" spans="1:3" ht="30" customHeight="1" x14ac:dyDescent="0.25">
      <c r="A10" s="2"/>
      <c r="B10" s="3"/>
      <c r="C10" s="4"/>
    </row>
    <row r="11" spans="1:3" ht="30" customHeight="1" x14ac:dyDescent="0.25">
      <c r="A11" s="2"/>
      <c r="B11" s="3"/>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447</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I971"/>
  <sheetViews>
    <sheetView view="pageBreakPreview" zoomScaleNormal="90" zoomScaleSheetLayoutView="100" workbookViewId="0">
      <pane ySplit="3" topLeftCell="A4" activePane="bottomLeft" state="frozen"/>
      <selection activeCell="J16" sqref="J16"/>
      <selection pane="bottomLeft" activeCell="J16" sqref="J16"/>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2.26953125" style="73" customWidth="1"/>
    <col min="7" max="7" width="12.7265625" style="130" customWidth="1"/>
    <col min="8" max="8" width="11.26953125" style="14" customWidth="1"/>
    <col min="9" max="16384" width="9.1796875" style="14"/>
  </cols>
  <sheetData>
    <row r="1" spans="1:9" s="8" customFormat="1" ht="24.5" customHeight="1" x14ac:dyDescent="0.25">
      <c r="A1" s="311" t="s">
        <v>592</v>
      </c>
      <c r="B1" s="312"/>
      <c r="C1" s="312"/>
      <c r="D1" s="312"/>
      <c r="E1" s="312"/>
      <c r="F1" s="326" t="s">
        <v>593</v>
      </c>
      <c r="G1" s="327"/>
    </row>
    <row r="2" spans="1:9" s="8" customFormat="1" ht="14.5" customHeight="1" x14ac:dyDescent="0.35">
      <c r="A2" s="9" t="s">
        <v>577</v>
      </c>
      <c r="B2" s="10"/>
      <c r="C2" s="11"/>
      <c r="D2" s="12"/>
      <c r="E2" s="13"/>
      <c r="F2" s="68"/>
      <c r="G2" s="69"/>
    </row>
    <row r="3" spans="1:9" s="32" customFormat="1" ht="10.5" x14ac:dyDescent="0.35">
      <c r="A3" s="29" t="s">
        <v>10</v>
      </c>
      <c r="B3" s="30" t="s">
        <v>11</v>
      </c>
      <c r="C3" s="31" t="s">
        <v>2</v>
      </c>
      <c r="D3" s="33" t="s">
        <v>12</v>
      </c>
      <c r="E3" s="34" t="s">
        <v>13</v>
      </c>
      <c r="F3" s="92" t="s">
        <v>473</v>
      </c>
      <c r="G3" s="93" t="s">
        <v>472</v>
      </c>
    </row>
    <row r="4" spans="1:9" ht="10.5" x14ac:dyDescent="0.35">
      <c r="A4" s="35"/>
      <c r="B4" s="36"/>
      <c r="C4" s="37"/>
      <c r="D4" s="38"/>
      <c r="E4" s="39"/>
      <c r="F4" s="94"/>
      <c r="G4" s="71"/>
    </row>
    <row r="5" spans="1:9" ht="11.25" customHeight="1" x14ac:dyDescent="0.35">
      <c r="A5" s="88"/>
      <c r="B5" s="137"/>
      <c r="C5" s="75" t="s">
        <v>130</v>
      </c>
      <c r="D5" s="74"/>
      <c r="E5" s="66"/>
      <c r="F5" s="71"/>
      <c r="G5" s="71"/>
    </row>
    <row r="6" spans="1:9" ht="11.25" customHeight="1" x14ac:dyDescent="0.35">
      <c r="A6" s="88"/>
      <c r="B6" s="137"/>
      <c r="C6" s="72"/>
      <c r="D6" s="74"/>
      <c r="E6" s="66"/>
      <c r="F6" s="71"/>
      <c r="G6" s="71"/>
    </row>
    <row r="7" spans="1:9" ht="11.25" customHeight="1" x14ac:dyDescent="0.35">
      <c r="A7" s="70">
        <v>1.1000000000000001</v>
      </c>
      <c r="B7" s="138" t="s">
        <v>79</v>
      </c>
      <c r="C7" s="75" t="s">
        <v>80</v>
      </c>
      <c r="D7" s="64"/>
      <c r="E7" s="66"/>
      <c r="F7" s="71"/>
      <c r="G7" s="71"/>
    </row>
    <row r="8" spans="1:9" ht="11.25" customHeight="1" x14ac:dyDescent="0.35">
      <c r="A8" s="88"/>
      <c r="B8" s="137"/>
      <c r="C8" s="72"/>
      <c r="D8" s="64"/>
      <c r="E8" s="66"/>
      <c r="F8" s="130"/>
    </row>
    <row r="9" spans="1:9" ht="20" x14ac:dyDescent="0.35">
      <c r="A9" s="63" t="s">
        <v>19</v>
      </c>
      <c r="B9" s="137" t="s">
        <v>81</v>
      </c>
      <c r="C9" s="72" t="s">
        <v>541</v>
      </c>
      <c r="D9" s="64"/>
      <c r="E9" s="66"/>
      <c r="F9" s="129"/>
      <c r="G9" s="129"/>
    </row>
    <row r="10" spans="1:9" ht="11.25" customHeight="1" x14ac:dyDescent="0.35">
      <c r="A10" s="79"/>
      <c r="B10" s="80"/>
      <c r="C10" s="81"/>
      <c r="D10" s="65"/>
      <c r="E10" s="66"/>
      <c r="F10" s="131"/>
      <c r="G10" s="129"/>
    </row>
    <row r="11" spans="1:9" ht="20" x14ac:dyDescent="0.35">
      <c r="A11" s="79"/>
      <c r="B11" s="80"/>
      <c r="C11" s="127" t="s">
        <v>329</v>
      </c>
      <c r="D11" s="74" t="s">
        <v>86</v>
      </c>
      <c r="E11" s="257">
        <v>50</v>
      </c>
      <c r="F11" s="130"/>
      <c r="G11" s="15"/>
      <c r="I11" s="14" t="str">
        <f>IF(F11&gt;0, F11*1.659,"")</f>
        <v/>
      </c>
    </row>
    <row r="12" spans="1:9" ht="10" x14ac:dyDescent="0.35">
      <c r="A12" s="79"/>
      <c r="B12" s="80"/>
      <c r="C12" s="81"/>
      <c r="D12" s="46"/>
      <c r="E12" s="46"/>
      <c r="F12" s="131"/>
      <c r="G12" s="129"/>
      <c r="I12" s="14" t="str">
        <f t="shared" ref="I12:I73" si="0">IF(F12&gt;0, F12*1.659,"")</f>
        <v/>
      </c>
    </row>
    <row r="13" spans="1:9" ht="10.5" x14ac:dyDescent="0.35">
      <c r="A13" s="21"/>
      <c r="B13" s="61"/>
      <c r="C13" s="59"/>
      <c r="D13" s="83"/>
      <c r="E13" s="46"/>
      <c r="F13" s="131"/>
      <c r="G13" s="129"/>
      <c r="I13" s="14" t="str">
        <f t="shared" si="0"/>
        <v/>
      </c>
    </row>
    <row r="14" spans="1:9" ht="10.5" x14ac:dyDescent="0.35">
      <c r="B14" s="61"/>
      <c r="C14" s="59"/>
      <c r="D14" s="46"/>
      <c r="E14" s="46"/>
      <c r="F14" s="95"/>
      <c r="G14" s="129"/>
      <c r="I14" s="14" t="str">
        <f t="shared" si="0"/>
        <v/>
      </c>
    </row>
    <row r="15" spans="1:9" ht="10" x14ac:dyDescent="0.35">
      <c r="B15" s="87"/>
      <c r="C15" s="81"/>
      <c r="D15" s="83"/>
      <c r="E15" s="46"/>
      <c r="F15" s="95"/>
      <c r="G15" s="153"/>
      <c r="I15" s="14" t="str">
        <f t="shared" si="0"/>
        <v/>
      </c>
    </row>
    <row r="16" spans="1:9" ht="10" x14ac:dyDescent="0.35">
      <c r="B16" s="80"/>
      <c r="C16" s="81"/>
      <c r="D16" s="46"/>
      <c r="E16" s="46"/>
      <c r="F16" s="95"/>
      <c r="G16" s="129"/>
      <c r="I16" s="14" t="str">
        <f t="shared" si="0"/>
        <v/>
      </c>
    </row>
    <row r="17" spans="2:9" ht="10" x14ac:dyDescent="0.35">
      <c r="B17" s="80"/>
      <c r="C17" s="81"/>
      <c r="D17" s="83"/>
      <c r="E17" s="46"/>
      <c r="F17" s="95"/>
      <c r="G17" s="129"/>
      <c r="I17" s="14" t="str">
        <f t="shared" si="0"/>
        <v/>
      </c>
    </row>
    <row r="18" spans="2:9" ht="10" x14ac:dyDescent="0.35">
      <c r="B18" s="126"/>
      <c r="C18" s="58"/>
      <c r="D18" s="46"/>
      <c r="E18" s="46"/>
      <c r="F18" s="95"/>
      <c r="G18" s="129"/>
      <c r="I18" s="14" t="str">
        <f t="shared" si="0"/>
        <v/>
      </c>
    </row>
    <row r="19" spans="2:9" ht="10" x14ac:dyDescent="0.35">
      <c r="B19" s="126"/>
      <c r="C19" s="127"/>
      <c r="D19" s="105"/>
      <c r="E19" s="46"/>
      <c r="F19" s="84"/>
      <c r="G19" s="129"/>
      <c r="I19" s="14" t="str">
        <f t="shared" si="0"/>
        <v/>
      </c>
    </row>
    <row r="20" spans="2:9" ht="10" x14ac:dyDescent="0.35">
      <c r="B20" s="126"/>
      <c r="D20" s="105"/>
      <c r="E20" s="46"/>
      <c r="F20" s="95"/>
      <c r="G20" s="129"/>
      <c r="I20" s="14" t="str">
        <f t="shared" si="0"/>
        <v/>
      </c>
    </row>
    <row r="21" spans="2:9" ht="10" x14ac:dyDescent="0.35">
      <c r="B21" s="126"/>
      <c r="C21" s="58"/>
      <c r="D21" s="105"/>
      <c r="E21" s="46"/>
      <c r="F21" s="95"/>
      <c r="G21" s="78"/>
      <c r="I21" s="14" t="str">
        <f t="shared" si="0"/>
        <v/>
      </c>
    </row>
    <row r="22" spans="2:9" ht="10" x14ac:dyDescent="0.35">
      <c r="B22" s="126"/>
      <c r="C22" s="127"/>
      <c r="D22" s="105"/>
      <c r="E22" s="46"/>
      <c r="F22" s="95"/>
      <c r="G22" s="129"/>
      <c r="I22" s="14" t="str">
        <f t="shared" si="0"/>
        <v/>
      </c>
    </row>
    <row r="23" spans="2:9" ht="10" x14ac:dyDescent="0.35">
      <c r="B23" s="126"/>
      <c r="C23" s="58"/>
      <c r="D23" s="105"/>
      <c r="E23" s="46"/>
      <c r="F23" s="95"/>
      <c r="G23" s="78"/>
      <c r="I23" s="14" t="str">
        <f t="shared" si="0"/>
        <v/>
      </c>
    </row>
    <row r="24" spans="2:9" ht="10" x14ac:dyDescent="0.35">
      <c r="B24" s="126"/>
      <c r="C24" s="58"/>
      <c r="D24" s="105"/>
      <c r="E24" s="66"/>
      <c r="F24" s="95"/>
      <c r="I24" s="14" t="str">
        <f t="shared" si="0"/>
        <v/>
      </c>
    </row>
    <row r="25" spans="2:9" ht="10" x14ac:dyDescent="0.35">
      <c r="B25" s="126"/>
      <c r="C25" s="58"/>
      <c r="D25" s="105"/>
      <c r="E25" s="66"/>
      <c r="F25" s="95"/>
      <c r="G25" s="78"/>
      <c r="I25" s="14" t="str">
        <f t="shared" si="0"/>
        <v/>
      </c>
    </row>
    <row r="26" spans="2:9" ht="10" x14ac:dyDescent="0.35">
      <c r="B26" s="126"/>
      <c r="C26" s="58"/>
      <c r="D26" s="105"/>
      <c r="E26" s="46"/>
      <c r="F26" s="96"/>
      <c r="G26" s="47"/>
      <c r="I26" s="14" t="str">
        <f t="shared" si="0"/>
        <v/>
      </c>
    </row>
    <row r="27" spans="2:9" ht="10" x14ac:dyDescent="0.35">
      <c r="B27" s="126"/>
      <c r="C27" s="58"/>
      <c r="D27" s="105"/>
      <c r="E27" s="46"/>
      <c r="F27" s="96"/>
      <c r="G27" s="78"/>
      <c r="I27" s="14" t="str">
        <f t="shared" si="0"/>
        <v/>
      </c>
    </row>
    <row r="28" spans="2:9" ht="10" x14ac:dyDescent="0.35">
      <c r="B28" s="126"/>
      <c r="C28" s="58"/>
      <c r="D28" s="105"/>
      <c r="E28" s="46"/>
      <c r="F28" s="97"/>
      <c r="G28" s="47"/>
      <c r="I28" s="14" t="str">
        <f t="shared" si="0"/>
        <v/>
      </c>
    </row>
    <row r="29" spans="2:9" ht="10" x14ac:dyDescent="0.35">
      <c r="B29" s="126"/>
      <c r="C29" s="58"/>
      <c r="D29" s="105"/>
      <c r="E29" s="46"/>
      <c r="F29" s="131"/>
      <c r="G29" s="78"/>
      <c r="I29" s="14" t="str">
        <f t="shared" si="0"/>
        <v/>
      </c>
    </row>
    <row r="30" spans="2:9" ht="10" x14ac:dyDescent="0.35">
      <c r="B30" s="126"/>
      <c r="C30" s="58"/>
      <c r="D30" s="105"/>
      <c r="E30" s="46"/>
      <c r="F30" s="131"/>
      <c r="I30" s="14" t="str">
        <f t="shared" si="0"/>
        <v/>
      </c>
    </row>
    <row r="31" spans="2:9" ht="10" x14ac:dyDescent="0.35">
      <c r="B31" s="126"/>
      <c r="C31" s="58"/>
      <c r="D31" s="105"/>
      <c r="E31" s="46"/>
      <c r="F31" s="131"/>
      <c r="G31" s="78"/>
      <c r="I31" s="14" t="str">
        <f t="shared" si="0"/>
        <v/>
      </c>
    </row>
    <row r="32" spans="2:9" ht="10" x14ac:dyDescent="0.35">
      <c r="B32" s="126"/>
      <c r="C32" s="58"/>
      <c r="D32" s="105"/>
      <c r="E32" s="46"/>
      <c r="F32" s="131"/>
      <c r="I32" s="14" t="str">
        <f t="shared" si="0"/>
        <v/>
      </c>
    </row>
    <row r="33" spans="1:9" ht="10" x14ac:dyDescent="0.35">
      <c r="B33" s="126"/>
      <c r="C33" s="58"/>
      <c r="D33" s="105"/>
      <c r="E33" s="46"/>
      <c r="F33" s="131"/>
      <c r="G33" s="78"/>
      <c r="I33" s="14" t="str">
        <f t="shared" si="0"/>
        <v/>
      </c>
    </row>
    <row r="34" spans="1:9" ht="10" x14ac:dyDescent="0.35">
      <c r="B34" s="126"/>
      <c r="C34" s="58"/>
      <c r="D34" s="105"/>
      <c r="E34" s="46"/>
      <c r="F34" s="131"/>
      <c r="I34" s="14" t="str">
        <f t="shared" si="0"/>
        <v/>
      </c>
    </row>
    <row r="35" spans="1:9" ht="10" x14ac:dyDescent="0.35">
      <c r="B35" s="126"/>
      <c r="C35" s="58"/>
      <c r="D35" s="105"/>
      <c r="E35" s="46"/>
      <c r="F35" s="131"/>
      <c r="G35" s="78"/>
      <c r="I35" s="14" t="str">
        <f t="shared" si="0"/>
        <v/>
      </c>
    </row>
    <row r="36" spans="1:9" ht="10" x14ac:dyDescent="0.35">
      <c r="B36" s="126"/>
      <c r="C36" s="58"/>
      <c r="D36" s="105"/>
      <c r="E36" s="46"/>
      <c r="F36" s="131"/>
      <c r="I36" s="14" t="str">
        <f t="shared" si="0"/>
        <v/>
      </c>
    </row>
    <row r="37" spans="1:9" ht="10" x14ac:dyDescent="0.35">
      <c r="B37" s="126"/>
      <c r="C37" s="58"/>
      <c r="D37" s="105"/>
      <c r="E37" s="46"/>
      <c r="F37" s="131"/>
      <c r="G37" s="78"/>
      <c r="I37" s="14" t="str">
        <f t="shared" si="0"/>
        <v/>
      </c>
    </row>
    <row r="38" spans="1:9" ht="10" x14ac:dyDescent="0.35">
      <c r="B38" s="126"/>
      <c r="C38" s="58"/>
      <c r="D38" s="105"/>
      <c r="E38" s="46"/>
      <c r="F38" s="96"/>
      <c r="G38" s="47"/>
      <c r="I38" s="14" t="str">
        <f t="shared" si="0"/>
        <v/>
      </c>
    </row>
    <row r="39" spans="1:9" ht="10" x14ac:dyDescent="0.35">
      <c r="B39" s="126"/>
      <c r="C39" s="58"/>
      <c r="D39" s="105"/>
      <c r="E39" s="46"/>
      <c r="F39" s="96"/>
      <c r="G39" s="78"/>
      <c r="I39" s="14" t="str">
        <f t="shared" si="0"/>
        <v/>
      </c>
    </row>
    <row r="40" spans="1:9" ht="10" x14ac:dyDescent="0.35">
      <c r="B40" s="126"/>
      <c r="C40" s="127"/>
      <c r="D40" s="105"/>
      <c r="E40" s="46"/>
      <c r="F40" s="96"/>
      <c r="G40" s="47"/>
      <c r="I40" s="14" t="str">
        <f t="shared" si="0"/>
        <v/>
      </c>
    </row>
    <row r="41" spans="1:9" ht="10" x14ac:dyDescent="0.35">
      <c r="B41" s="126"/>
      <c r="C41" s="126"/>
      <c r="D41" s="105"/>
      <c r="E41" s="46"/>
      <c r="F41" s="96"/>
      <c r="G41" s="78"/>
      <c r="I41" s="14" t="str">
        <f t="shared" si="0"/>
        <v/>
      </c>
    </row>
    <row r="42" spans="1:9" ht="10" x14ac:dyDescent="0.35">
      <c r="B42" s="126"/>
      <c r="D42" s="46"/>
      <c r="E42" s="46"/>
      <c r="F42" s="97"/>
      <c r="G42" s="47"/>
      <c r="I42" s="14" t="str">
        <f t="shared" si="0"/>
        <v/>
      </c>
    </row>
    <row r="43" spans="1:9" ht="10" x14ac:dyDescent="0.35">
      <c r="B43" s="126"/>
      <c r="D43" s="46"/>
      <c r="E43" s="46"/>
      <c r="F43" s="131"/>
      <c r="I43" s="14" t="str">
        <f t="shared" si="0"/>
        <v/>
      </c>
    </row>
    <row r="44" spans="1:9" ht="10" x14ac:dyDescent="0.35">
      <c r="B44" s="126"/>
      <c r="D44" s="46"/>
      <c r="E44" s="46"/>
      <c r="F44" s="131"/>
      <c r="I44" s="14" t="str">
        <f t="shared" si="0"/>
        <v/>
      </c>
    </row>
    <row r="45" spans="1:9" ht="10" x14ac:dyDescent="0.35">
      <c r="A45" s="45"/>
      <c r="B45" s="44"/>
      <c r="C45" s="77"/>
      <c r="D45" s="65"/>
      <c r="E45" s="46"/>
      <c r="F45" s="131"/>
      <c r="I45" s="14" t="str">
        <f t="shared" si="0"/>
        <v/>
      </c>
    </row>
    <row r="46" spans="1:9" ht="10" x14ac:dyDescent="0.35">
      <c r="B46" s="126"/>
      <c r="D46" s="46"/>
      <c r="E46" s="46"/>
      <c r="F46" s="131"/>
      <c r="I46" s="14" t="str">
        <f t="shared" si="0"/>
        <v/>
      </c>
    </row>
    <row r="47" spans="1:9" ht="10" x14ac:dyDescent="0.35">
      <c r="B47" s="126"/>
      <c r="D47" s="46"/>
      <c r="E47" s="46"/>
      <c r="F47" s="131"/>
      <c r="I47" s="14" t="str">
        <f t="shared" si="0"/>
        <v/>
      </c>
    </row>
    <row r="48" spans="1:9" ht="10" x14ac:dyDescent="0.35">
      <c r="B48" s="126"/>
      <c r="D48" s="46"/>
      <c r="E48" s="46"/>
      <c r="F48" s="131"/>
      <c r="I48" s="14" t="str">
        <f t="shared" si="0"/>
        <v/>
      </c>
    </row>
    <row r="49" spans="1:9" ht="10" x14ac:dyDescent="0.35">
      <c r="B49" s="126"/>
      <c r="D49" s="46"/>
      <c r="E49" s="46"/>
      <c r="F49" s="131"/>
      <c r="I49" s="14" t="str">
        <f t="shared" si="0"/>
        <v/>
      </c>
    </row>
    <row r="50" spans="1:9" ht="10" x14ac:dyDescent="0.35">
      <c r="B50" s="126"/>
      <c r="D50" s="46"/>
      <c r="E50" s="46"/>
      <c r="F50" s="131"/>
      <c r="I50" s="14" t="str">
        <f t="shared" si="0"/>
        <v/>
      </c>
    </row>
    <row r="51" spans="1:9" ht="10" x14ac:dyDescent="0.35">
      <c r="B51" s="126"/>
      <c r="D51" s="46"/>
      <c r="E51" s="46"/>
      <c r="F51" s="131"/>
      <c r="I51" s="14" t="str">
        <f t="shared" si="0"/>
        <v/>
      </c>
    </row>
    <row r="52" spans="1:9" ht="10" x14ac:dyDescent="0.35">
      <c r="B52" s="126"/>
      <c r="D52" s="46"/>
      <c r="E52" s="46"/>
      <c r="F52" s="131"/>
      <c r="I52" s="14" t="str">
        <f t="shared" si="0"/>
        <v/>
      </c>
    </row>
    <row r="53" spans="1:9" ht="10" x14ac:dyDescent="0.35">
      <c r="B53" s="126"/>
      <c r="D53" s="46"/>
      <c r="E53" s="46"/>
      <c r="F53" s="131"/>
      <c r="I53" s="14" t="str">
        <f t="shared" si="0"/>
        <v/>
      </c>
    </row>
    <row r="54" spans="1:9" ht="10" x14ac:dyDescent="0.35">
      <c r="B54" s="126"/>
      <c r="D54" s="46"/>
      <c r="E54" s="46"/>
      <c r="F54" s="131"/>
      <c r="I54" s="14" t="str">
        <f t="shared" si="0"/>
        <v/>
      </c>
    </row>
    <row r="55" spans="1:9" ht="10" x14ac:dyDescent="0.35">
      <c r="B55" s="126"/>
      <c r="D55" s="46"/>
      <c r="E55" s="46"/>
      <c r="F55" s="131"/>
      <c r="I55" s="14" t="str">
        <f t="shared" si="0"/>
        <v/>
      </c>
    </row>
    <row r="56" spans="1:9" ht="10" x14ac:dyDescent="0.35">
      <c r="C56" s="126"/>
      <c r="E56" s="128"/>
      <c r="F56" s="131"/>
      <c r="I56" s="14" t="str">
        <f t="shared" si="0"/>
        <v/>
      </c>
    </row>
    <row r="57" spans="1:9" ht="10" x14ac:dyDescent="0.35">
      <c r="A57" s="230"/>
      <c r="C57" s="232"/>
      <c r="E57" s="234"/>
      <c r="F57" s="131"/>
      <c r="G57" s="198"/>
    </row>
    <row r="58" spans="1:9" ht="10" x14ac:dyDescent="0.35">
      <c r="A58" s="230"/>
      <c r="C58" s="232"/>
      <c r="E58" s="234"/>
      <c r="F58" s="131"/>
      <c r="G58" s="198"/>
    </row>
    <row r="59" spans="1:9" ht="10" x14ac:dyDescent="0.35">
      <c r="A59" s="230"/>
      <c r="C59" s="232"/>
      <c r="E59" s="234"/>
      <c r="F59" s="131"/>
      <c r="G59" s="198"/>
    </row>
    <row r="60" spans="1:9" ht="10" x14ac:dyDescent="0.35">
      <c r="A60" s="230"/>
      <c r="C60" s="232"/>
      <c r="E60" s="234"/>
      <c r="F60" s="131"/>
      <c r="G60" s="198"/>
    </row>
    <row r="61" spans="1:9" ht="10" x14ac:dyDescent="0.35">
      <c r="A61" s="230"/>
      <c r="C61" s="232"/>
      <c r="E61" s="234"/>
      <c r="F61" s="131"/>
      <c r="G61" s="198"/>
    </row>
    <row r="62" spans="1:9" ht="10" x14ac:dyDescent="0.35">
      <c r="A62" s="230"/>
      <c r="C62" s="232"/>
      <c r="E62" s="234"/>
      <c r="F62" s="131"/>
      <c r="G62" s="198"/>
    </row>
    <row r="63" spans="1:9" ht="10" x14ac:dyDescent="0.35">
      <c r="A63" s="230"/>
      <c r="C63" s="232"/>
      <c r="E63" s="234"/>
      <c r="F63" s="131"/>
      <c r="G63" s="198"/>
    </row>
    <row r="64" spans="1:9" ht="10" x14ac:dyDescent="0.35">
      <c r="A64" s="230"/>
      <c r="C64" s="232"/>
      <c r="E64" s="234"/>
      <c r="F64" s="131"/>
      <c r="G64" s="198"/>
    </row>
    <row r="65" spans="1:9" ht="10" x14ac:dyDescent="0.35">
      <c r="C65" s="126"/>
      <c r="E65" s="128"/>
      <c r="F65" s="131"/>
      <c r="I65" s="14" t="str">
        <f t="shared" si="0"/>
        <v/>
      </c>
    </row>
    <row r="66" spans="1:9" ht="10" x14ac:dyDescent="0.35">
      <c r="C66" s="126"/>
      <c r="E66" s="128"/>
      <c r="F66" s="131"/>
      <c r="I66" s="14" t="str">
        <f t="shared" si="0"/>
        <v/>
      </c>
    </row>
    <row r="67" spans="1:9" ht="10" x14ac:dyDescent="0.35">
      <c r="C67" s="126"/>
      <c r="E67" s="128"/>
      <c r="F67" s="131"/>
      <c r="I67" s="14" t="str">
        <f t="shared" si="0"/>
        <v/>
      </c>
    </row>
    <row r="68" spans="1:9" s="32" customFormat="1" ht="22.5" customHeight="1" x14ac:dyDescent="0.35">
      <c r="A68" s="323" t="s">
        <v>87</v>
      </c>
      <c r="B68" s="324"/>
      <c r="C68" s="324"/>
      <c r="D68" s="324"/>
      <c r="E68" s="324"/>
      <c r="F68" s="54"/>
      <c r="G68" s="55"/>
      <c r="I68" s="14" t="str">
        <f t="shared" si="0"/>
        <v/>
      </c>
    </row>
    <row r="69" spans="1:9" s="135" customFormat="1" ht="10.5" x14ac:dyDescent="0.35">
      <c r="A69" s="140"/>
      <c r="B69" s="110"/>
      <c r="C69" s="181"/>
      <c r="D69" s="112"/>
      <c r="E69" s="123"/>
      <c r="F69" s="98"/>
      <c r="G69" s="132"/>
      <c r="I69" s="14" t="str">
        <f t="shared" si="0"/>
        <v/>
      </c>
    </row>
    <row r="70" spans="1:9" s="135" customFormat="1" ht="10.5" x14ac:dyDescent="0.35">
      <c r="A70" s="51"/>
      <c r="B70" s="110"/>
      <c r="C70" s="111" t="s">
        <v>330</v>
      </c>
      <c r="D70" s="112"/>
      <c r="E70" s="66"/>
      <c r="F70" s="98"/>
      <c r="G70" s="130"/>
      <c r="I70" s="14" t="str">
        <f t="shared" si="0"/>
        <v/>
      </c>
    </row>
    <row r="71" spans="1:9" s="135" customFormat="1" ht="10" x14ac:dyDescent="0.35">
      <c r="A71" s="51"/>
      <c r="B71" s="110"/>
      <c r="C71" s="113"/>
      <c r="D71" s="114"/>
      <c r="E71" s="66"/>
      <c r="F71" s="98"/>
      <c r="G71" s="130"/>
      <c r="I71" s="14" t="str">
        <f t="shared" si="0"/>
        <v/>
      </c>
    </row>
    <row r="72" spans="1:9" s="135" customFormat="1" ht="10.5" x14ac:dyDescent="0.35">
      <c r="A72" s="101">
        <v>2.1</v>
      </c>
      <c r="B72" s="99" t="s">
        <v>115</v>
      </c>
      <c r="C72" s="23" t="s">
        <v>248</v>
      </c>
      <c r="D72" s="114"/>
      <c r="E72" s="66"/>
      <c r="F72" s="98"/>
      <c r="G72" s="130"/>
      <c r="I72" s="14" t="str">
        <f t="shared" si="0"/>
        <v/>
      </c>
    </row>
    <row r="73" spans="1:9" s="135" customFormat="1" ht="10" x14ac:dyDescent="0.35">
      <c r="A73" s="51"/>
      <c r="B73" s="110"/>
      <c r="C73" s="113"/>
      <c r="D73" s="114"/>
      <c r="E73" s="66"/>
      <c r="F73" s="131"/>
      <c r="G73" s="130"/>
      <c r="I73" s="14" t="str">
        <f t="shared" si="0"/>
        <v/>
      </c>
    </row>
    <row r="74" spans="1:9" s="135" customFormat="1" ht="20" x14ac:dyDescent="0.35">
      <c r="A74" s="51" t="s">
        <v>144</v>
      </c>
      <c r="B74" s="110" t="s">
        <v>249</v>
      </c>
      <c r="C74" s="113" t="s">
        <v>257</v>
      </c>
      <c r="D74" s="114"/>
      <c r="E74" s="66"/>
      <c r="F74" s="131"/>
      <c r="G74" s="130"/>
      <c r="I74" s="14"/>
    </row>
    <row r="75" spans="1:9" s="135" customFormat="1" ht="10" x14ac:dyDescent="0.35">
      <c r="A75" s="51"/>
      <c r="B75" s="110"/>
      <c r="C75" s="113"/>
      <c r="D75" s="114"/>
      <c r="E75" s="66"/>
      <c r="F75" s="131"/>
      <c r="G75" s="130"/>
      <c r="I75" s="14"/>
    </row>
    <row r="76" spans="1:9" s="135" customFormat="1" ht="10" x14ac:dyDescent="0.35">
      <c r="A76" s="51"/>
      <c r="B76" s="110"/>
      <c r="C76" s="113" t="s">
        <v>331</v>
      </c>
      <c r="D76" s="114"/>
      <c r="E76" s="66"/>
      <c r="F76" s="131"/>
      <c r="G76" s="130"/>
      <c r="I76" s="14"/>
    </row>
    <row r="77" spans="1:9" s="135" customFormat="1" ht="10" x14ac:dyDescent="0.35">
      <c r="A77" s="51"/>
      <c r="B77" s="110"/>
      <c r="C77" s="113"/>
      <c r="D77" s="114"/>
      <c r="E77" s="66"/>
      <c r="F77" s="131"/>
      <c r="G77" s="130"/>
      <c r="I77" s="14"/>
    </row>
    <row r="78" spans="1:9" s="135" customFormat="1" ht="10" x14ac:dyDescent="0.35">
      <c r="A78" s="51"/>
      <c r="B78" s="110"/>
      <c r="C78" s="146" t="s">
        <v>207</v>
      </c>
      <c r="D78" s="114" t="s">
        <v>235</v>
      </c>
      <c r="E78" s="202">
        <v>450</v>
      </c>
      <c r="F78" s="198"/>
      <c r="G78" s="201"/>
      <c r="I78" s="14"/>
    </row>
    <row r="79" spans="1:9" s="135" customFormat="1" ht="10" x14ac:dyDescent="0.35">
      <c r="A79" s="51"/>
      <c r="B79" s="110"/>
      <c r="C79" s="146"/>
      <c r="D79" s="114"/>
      <c r="E79" s="202"/>
      <c r="F79" s="198"/>
      <c r="G79" s="131"/>
      <c r="I79" s="14"/>
    </row>
    <row r="80" spans="1:9" s="135" customFormat="1" ht="10" x14ac:dyDescent="0.35">
      <c r="A80" s="51"/>
      <c r="B80" s="110"/>
      <c r="C80" s="146" t="s">
        <v>258</v>
      </c>
      <c r="D80" s="114" t="s">
        <v>235</v>
      </c>
      <c r="E80" s="202">
        <v>80</v>
      </c>
      <c r="F80" s="198"/>
      <c r="G80" s="201"/>
      <c r="I80" s="14"/>
    </row>
    <row r="81" spans="1:9" s="135" customFormat="1" ht="10" x14ac:dyDescent="0.35">
      <c r="A81" s="51"/>
      <c r="B81" s="110"/>
      <c r="C81" s="146"/>
      <c r="D81" s="114"/>
      <c r="E81" s="202"/>
      <c r="F81" s="198"/>
      <c r="G81" s="131"/>
      <c r="I81" s="14"/>
    </row>
    <row r="82" spans="1:9" s="135" customFormat="1" ht="10" x14ac:dyDescent="0.35">
      <c r="A82" s="51"/>
      <c r="B82" s="110"/>
      <c r="C82" s="146" t="s">
        <v>209</v>
      </c>
      <c r="D82" s="114" t="s">
        <v>235</v>
      </c>
      <c r="E82" s="202"/>
      <c r="F82" s="198"/>
      <c r="G82" s="201" t="s">
        <v>477</v>
      </c>
      <c r="I82" s="14"/>
    </row>
    <row r="83" spans="1:9" s="135" customFormat="1" ht="10" x14ac:dyDescent="0.35">
      <c r="A83" s="51"/>
      <c r="B83" s="110"/>
      <c r="C83" s="146"/>
      <c r="D83" s="114"/>
      <c r="E83" s="202"/>
      <c r="F83" s="198"/>
      <c r="G83" s="131"/>
      <c r="I83" s="14"/>
    </row>
    <row r="84" spans="1:9" s="135" customFormat="1" ht="10" x14ac:dyDescent="0.35">
      <c r="A84" s="51"/>
      <c r="B84" s="110"/>
      <c r="C84" s="146" t="s">
        <v>332</v>
      </c>
      <c r="D84" s="114" t="s">
        <v>235</v>
      </c>
      <c r="E84" s="202"/>
      <c r="F84" s="198"/>
      <c r="G84" s="201" t="s">
        <v>477</v>
      </c>
      <c r="I84" s="14"/>
    </row>
    <row r="85" spans="1:9" s="135" customFormat="1" ht="10" x14ac:dyDescent="0.35">
      <c r="A85" s="51"/>
      <c r="B85" s="110"/>
      <c r="C85" s="146"/>
      <c r="D85" s="114"/>
      <c r="E85" s="202"/>
      <c r="F85" s="198"/>
      <c r="G85" s="131"/>
      <c r="I85" s="14"/>
    </row>
    <row r="86" spans="1:9" s="135" customFormat="1" ht="10" x14ac:dyDescent="0.35">
      <c r="A86" s="51"/>
      <c r="B86" s="110"/>
      <c r="C86" s="146" t="s">
        <v>333</v>
      </c>
      <c r="D86" s="114" t="s">
        <v>235</v>
      </c>
      <c r="E86" s="202"/>
      <c r="F86" s="198"/>
      <c r="G86" s="201" t="s">
        <v>477</v>
      </c>
      <c r="I86" s="14"/>
    </row>
    <row r="87" spans="1:9" s="135" customFormat="1" ht="10" x14ac:dyDescent="0.35">
      <c r="A87" s="140"/>
      <c r="B87" s="110"/>
      <c r="C87" s="142"/>
      <c r="D87" s="114"/>
      <c r="E87" s="202"/>
      <c r="F87" s="198"/>
      <c r="G87" s="131"/>
      <c r="I87" s="14"/>
    </row>
    <row r="88" spans="1:9" s="135" customFormat="1" ht="10" x14ac:dyDescent="0.35">
      <c r="A88" s="140"/>
      <c r="B88" s="110"/>
      <c r="C88" s="143" t="s">
        <v>334</v>
      </c>
      <c r="D88" s="114"/>
      <c r="E88" s="202"/>
      <c r="F88" s="198"/>
      <c r="G88" s="131"/>
      <c r="I88" s="14"/>
    </row>
    <row r="89" spans="1:9" s="135" customFormat="1" ht="10" x14ac:dyDescent="0.35">
      <c r="A89" s="140"/>
      <c r="B89" s="110"/>
      <c r="C89" s="142"/>
      <c r="D89" s="114"/>
      <c r="E89" s="202"/>
      <c r="F89" s="198"/>
      <c r="G89" s="131"/>
      <c r="I89" s="14"/>
    </row>
    <row r="90" spans="1:9" s="135" customFormat="1" ht="10" x14ac:dyDescent="0.35">
      <c r="A90" s="140"/>
      <c r="B90" s="110"/>
      <c r="C90" s="144" t="s">
        <v>310</v>
      </c>
      <c r="D90" s="114" t="s">
        <v>235</v>
      </c>
      <c r="E90" s="202">
        <v>20</v>
      </c>
      <c r="F90" s="198"/>
      <c r="G90" s="201"/>
      <c r="I90" s="14"/>
    </row>
    <row r="91" spans="1:9" s="135" customFormat="1" ht="10" x14ac:dyDescent="0.35">
      <c r="A91" s="140"/>
      <c r="B91" s="110"/>
      <c r="C91" s="144"/>
      <c r="D91" s="114"/>
      <c r="E91" s="202"/>
      <c r="F91" s="198"/>
      <c r="G91" s="131"/>
      <c r="I91" s="14"/>
    </row>
    <row r="92" spans="1:9" s="135" customFormat="1" ht="10" x14ac:dyDescent="0.35">
      <c r="A92" s="140" t="s">
        <v>145</v>
      </c>
      <c r="B92" s="110" t="s">
        <v>466</v>
      </c>
      <c r="C92" s="172" t="s">
        <v>467</v>
      </c>
      <c r="D92" s="114" t="s">
        <v>86</v>
      </c>
      <c r="E92" s="202">
        <v>700</v>
      </c>
      <c r="F92" s="198"/>
      <c r="G92" s="201" t="s">
        <v>477</v>
      </c>
      <c r="I92" s="14"/>
    </row>
    <row r="93" spans="1:9" s="135" customFormat="1" ht="10" x14ac:dyDescent="0.35">
      <c r="A93" s="140"/>
      <c r="B93" s="110"/>
      <c r="C93" s="144"/>
      <c r="D93" s="114"/>
      <c r="E93" s="202"/>
      <c r="F93" s="198"/>
      <c r="G93" s="219"/>
      <c r="I93" s="14"/>
    </row>
    <row r="94" spans="1:9" s="135" customFormat="1" ht="10" x14ac:dyDescent="0.35">
      <c r="A94" s="140" t="s">
        <v>146</v>
      </c>
      <c r="B94" s="57" t="s">
        <v>149</v>
      </c>
      <c r="C94" s="169" t="s">
        <v>463</v>
      </c>
      <c r="D94" s="105"/>
      <c r="E94" s="216"/>
      <c r="F94" s="198"/>
      <c r="G94" s="219"/>
      <c r="I94" s="14"/>
    </row>
    <row r="95" spans="1:9" s="135" customFormat="1" ht="10" x14ac:dyDescent="0.35">
      <c r="A95" s="140"/>
      <c r="B95" s="57"/>
      <c r="C95" s="171"/>
      <c r="D95" s="105"/>
      <c r="E95" s="216"/>
      <c r="F95" s="198"/>
      <c r="G95" s="219"/>
      <c r="I95" s="14"/>
    </row>
    <row r="96" spans="1:9" s="135" customFormat="1" ht="10" x14ac:dyDescent="0.35">
      <c r="A96" s="140"/>
      <c r="B96" s="57"/>
      <c r="C96" s="171" t="s">
        <v>464</v>
      </c>
      <c r="D96" s="105" t="s">
        <v>85</v>
      </c>
      <c r="E96" s="216">
        <v>15</v>
      </c>
      <c r="F96" s="198"/>
      <c r="G96" s="201"/>
      <c r="I96" s="14"/>
    </row>
    <row r="97" spans="1:9" s="135" customFormat="1" ht="10" x14ac:dyDescent="0.35">
      <c r="A97" s="140"/>
      <c r="B97" s="57"/>
      <c r="C97" s="171"/>
      <c r="D97" s="105"/>
      <c r="E97" s="216"/>
      <c r="F97" s="198"/>
      <c r="G97" s="219"/>
      <c r="I97" s="14"/>
    </row>
    <row r="98" spans="1:9" s="135" customFormat="1" ht="10" x14ac:dyDescent="0.35">
      <c r="A98" s="51"/>
      <c r="B98" s="57"/>
      <c r="C98" s="171" t="s">
        <v>465</v>
      </c>
      <c r="D98" s="105" t="s">
        <v>86</v>
      </c>
      <c r="E98" s="216"/>
      <c r="F98" s="198"/>
      <c r="G98" s="201" t="s">
        <v>477</v>
      </c>
      <c r="I98" s="14"/>
    </row>
    <row r="99" spans="1:9" s="135" customFormat="1" ht="10" x14ac:dyDescent="0.35">
      <c r="A99" s="140"/>
      <c r="B99" s="57"/>
      <c r="C99" s="171"/>
      <c r="D99" s="105"/>
      <c r="E99" s="216"/>
      <c r="F99" s="198"/>
      <c r="G99" s="131"/>
      <c r="I99" s="14"/>
    </row>
    <row r="100" spans="1:9" s="135" customFormat="1" ht="10.5" x14ac:dyDescent="0.35">
      <c r="A100" s="101">
        <v>2.2000000000000002</v>
      </c>
      <c r="B100" s="121" t="s">
        <v>259</v>
      </c>
      <c r="C100" s="111" t="s">
        <v>260</v>
      </c>
      <c r="D100" s="114"/>
      <c r="E100" s="202"/>
      <c r="F100" s="198"/>
      <c r="G100" s="131"/>
      <c r="I100" s="14"/>
    </row>
    <row r="101" spans="1:9" s="135" customFormat="1" ht="10" x14ac:dyDescent="0.35">
      <c r="A101" s="51"/>
      <c r="B101" s="110"/>
      <c r="C101" s="113"/>
      <c r="D101" s="114"/>
      <c r="E101" s="202"/>
      <c r="F101" s="198"/>
      <c r="G101" s="131"/>
      <c r="I101" s="14"/>
    </row>
    <row r="102" spans="1:9" s="135" customFormat="1" ht="20" x14ac:dyDescent="0.35">
      <c r="A102" s="51" t="s">
        <v>147</v>
      </c>
      <c r="B102" s="110" t="s">
        <v>261</v>
      </c>
      <c r="C102" s="113" t="s">
        <v>337</v>
      </c>
      <c r="D102" s="114"/>
      <c r="E102" s="202"/>
      <c r="F102" s="199"/>
      <c r="G102" s="95"/>
      <c r="I102" s="14"/>
    </row>
    <row r="103" spans="1:9" s="135" customFormat="1" ht="10" x14ac:dyDescent="0.35">
      <c r="A103" s="51"/>
      <c r="B103" s="110"/>
      <c r="C103" s="113"/>
      <c r="D103" s="114"/>
      <c r="E103" s="202"/>
      <c r="F103" s="199"/>
      <c r="G103" s="95"/>
      <c r="I103" s="14"/>
    </row>
    <row r="104" spans="1:9" s="135" customFormat="1" ht="10" x14ac:dyDescent="0.35">
      <c r="A104" s="51"/>
      <c r="B104" s="110"/>
      <c r="C104" s="145" t="s">
        <v>262</v>
      </c>
      <c r="D104" s="114" t="s">
        <v>86</v>
      </c>
      <c r="E104" s="202">
        <v>180</v>
      </c>
      <c r="F104" s="199"/>
      <c r="G104" s="201"/>
      <c r="I104" s="14"/>
    </row>
    <row r="105" spans="1:9" s="135" customFormat="1" ht="10" x14ac:dyDescent="0.35">
      <c r="A105" s="51"/>
      <c r="B105" s="110"/>
      <c r="C105" s="145"/>
      <c r="D105" s="114"/>
      <c r="E105" s="202"/>
      <c r="F105" s="199"/>
      <c r="G105" s="95"/>
      <c r="I105" s="14"/>
    </row>
    <row r="106" spans="1:9" s="135" customFormat="1" ht="10" x14ac:dyDescent="0.35">
      <c r="A106" s="51"/>
      <c r="B106" s="110"/>
      <c r="C106" s="145" t="s">
        <v>274</v>
      </c>
      <c r="D106" s="114" t="s">
        <v>86</v>
      </c>
      <c r="E106" s="202"/>
      <c r="F106" s="199"/>
      <c r="G106" s="201" t="s">
        <v>477</v>
      </c>
      <c r="I106" s="14"/>
    </row>
    <row r="107" spans="1:9" s="135" customFormat="1" ht="10" x14ac:dyDescent="0.35">
      <c r="A107" s="51"/>
      <c r="B107" s="110"/>
      <c r="C107" s="145"/>
      <c r="D107" s="114"/>
      <c r="E107" s="202"/>
      <c r="F107" s="199"/>
      <c r="G107" s="95"/>
      <c r="I107" s="14"/>
    </row>
    <row r="108" spans="1:9" s="135" customFormat="1" ht="10" x14ac:dyDescent="0.35">
      <c r="A108" s="51"/>
      <c r="B108" s="110"/>
      <c r="C108" s="145" t="s">
        <v>336</v>
      </c>
      <c r="D108" s="114" t="s">
        <v>86</v>
      </c>
      <c r="E108" s="202"/>
      <c r="F108" s="199"/>
      <c r="G108" s="201" t="s">
        <v>477</v>
      </c>
      <c r="I108" s="14"/>
    </row>
    <row r="109" spans="1:9" s="135" customFormat="1" ht="10" x14ac:dyDescent="0.35">
      <c r="A109" s="51"/>
      <c r="B109" s="110"/>
      <c r="C109" s="145"/>
      <c r="D109" s="114"/>
      <c r="E109" s="202"/>
      <c r="F109" s="199"/>
      <c r="G109" s="219"/>
      <c r="I109" s="14"/>
    </row>
    <row r="110" spans="1:9" s="135" customFormat="1" ht="10" x14ac:dyDescent="0.35">
      <c r="A110" s="51"/>
      <c r="B110" s="110"/>
      <c r="C110" s="145" t="s">
        <v>335</v>
      </c>
      <c r="D110" s="114" t="s">
        <v>86</v>
      </c>
      <c r="E110" s="202"/>
      <c r="F110" s="199"/>
      <c r="G110" s="201" t="s">
        <v>477</v>
      </c>
      <c r="I110" s="14"/>
    </row>
    <row r="111" spans="1:9" s="135" customFormat="1" ht="10" x14ac:dyDescent="0.35">
      <c r="A111" s="140"/>
      <c r="B111" s="110"/>
      <c r="C111" s="143"/>
      <c r="D111" s="114"/>
      <c r="E111" s="202"/>
      <c r="F111" s="199"/>
      <c r="G111" s="219"/>
      <c r="I111" s="14"/>
    </row>
    <row r="112" spans="1:9" s="135" customFormat="1" ht="10" x14ac:dyDescent="0.35">
      <c r="A112" s="203"/>
      <c r="B112" s="110"/>
      <c r="C112" s="204"/>
      <c r="D112" s="114"/>
      <c r="E112" s="202"/>
      <c r="F112" s="199"/>
      <c r="G112" s="219"/>
      <c r="I112" s="14"/>
    </row>
    <row r="113" spans="1:9" s="135" customFormat="1" ht="10" x14ac:dyDescent="0.35">
      <c r="A113" s="203"/>
      <c r="B113" s="110"/>
      <c r="C113" s="204"/>
      <c r="D113" s="114"/>
      <c r="E113" s="202"/>
      <c r="F113" s="199"/>
      <c r="G113" s="219"/>
      <c r="I113" s="14"/>
    </row>
    <row r="114" spans="1:9" s="135" customFormat="1" ht="10" x14ac:dyDescent="0.35">
      <c r="A114" s="203"/>
      <c r="B114" s="110"/>
      <c r="C114" s="204"/>
      <c r="D114" s="114"/>
      <c r="E114" s="202"/>
      <c r="F114" s="199"/>
      <c r="G114" s="219"/>
      <c r="I114" s="14" t="str">
        <f t="shared" ref="I114:I144" si="1">IF(F114&gt;0, F114*1.659,"")</f>
        <v/>
      </c>
    </row>
    <row r="115" spans="1:9" s="135" customFormat="1" ht="10" x14ac:dyDescent="0.35">
      <c r="A115" s="203"/>
      <c r="B115" s="110"/>
      <c r="C115" s="204"/>
      <c r="D115" s="114"/>
      <c r="E115" s="202"/>
      <c r="F115" s="199"/>
      <c r="G115" s="219"/>
      <c r="I115" s="14" t="str">
        <f t="shared" si="1"/>
        <v/>
      </c>
    </row>
    <row r="116" spans="1:9" s="135" customFormat="1" ht="10" x14ac:dyDescent="0.35">
      <c r="A116" s="203"/>
      <c r="B116" s="110"/>
      <c r="C116" s="204"/>
      <c r="D116" s="114"/>
      <c r="E116" s="202"/>
      <c r="F116" s="199"/>
      <c r="G116" s="219"/>
      <c r="I116" s="14" t="str">
        <f t="shared" si="1"/>
        <v/>
      </c>
    </row>
    <row r="117" spans="1:9" s="135" customFormat="1" ht="10" x14ac:dyDescent="0.35">
      <c r="A117" s="203"/>
      <c r="B117" s="110"/>
      <c r="C117" s="204"/>
      <c r="D117" s="114"/>
      <c r="E117" s="202"/>
      <c r="F117" s="199"/>
      <c r="G117" s="219"/>
      <c r="I117" s="14" t="str">
        <f t="shared" si="1"/>
        <v/>
      </c>
    </row>
    <row r="118" spans="1:9" s="135" customFormat="1" ht="10" x14ac:dyDescent="0.35">
      <c r="A118" s="203"/>
      <c r="B118" s="110"/>
      <c r="C118" s="204"/>
      <c r="D118" s="114"/>
      <c r="E118" s="202"/>
      <c r="F118" s="199"/>
      <c r="G118" s="219"/>
      <c r="I118" s="14" t="str">
        <f t="shared" si="1"/>
        <v/>
      </c>
    </row>
    <row r="119" spans="1:9" s="135" customFormat="1" ht="10" x14ac:dyDescent="0.35">
      <c r="A119" s="203"/>
      <c r="B119" s="110"/>
      <c r="C119" s="204"/>
      <c r="D119" s="114"/>
      <c r="E119" s="202"/>
      <c r="F119" s="199"/>
      <c r="G119" s="219"/>
      <c r="I119" s="14" t="str">
        <f t="shared" si="1"/>
        <v/>
      </c>
    </row>
    <row r="120" spans="1:9" s="135" customFormat="1" ht="10" x14ac:dyDescent="0.35">
      <c r="A120" s="203"/>
      <c r="B120" s="110"/>
      <c r="C120" s="204"/>
      <c r="D120" s="114"/>
      <c r="E120" s="202"/>
      <c r="F120" s="199"/>
      <c r="G120" s="219"/>
      <c r="I120" s="14" t="str">
        <f t="shared" si="1"/>
        <v/>
      </c>
    </row>
    <row r="121" spans="1:9" s="135" customFormat="1" ht="10" x14ac:dyDescent="0.35">
      <c r="A121" s="203"/>
      <c r="B121" s="110"/>
      <c r="C121" s="204"/>
      <c r="D121" s="114"/>
      <c r="E121" s="202"/>
      <c r="F121" s="199"/>
      <c r="G121" s="219"/>
      <c r="I121" s="14" t="str">
        <f t="shared" si="1"/>
        <v/>
      </c>
    </row>
    <row r="122" spans="1:9" s="135" customFormat="1" ht="10" x14ac:dyDescent="0.35">
      <c r="A122" s="203"/>
      <c r="B122" s="110"/>
      <c r="C122" s="204"/>
      <c r="D122" s="114"/>
      <c r="E122" s="202"/>
      <c r="F122" s="199"/>
      <c r="G122" s="219"/>
      <c r="I122" s="14" t="str">
        <f t="shared" si="1"/>
        <v/>
      </c>
    </row>
    <row r="123" spans="1:9" s="135" customFormat="1" ht="10" x14ac:dyDescent="0.35">
      <c r="A123" s="140"/>
      <c r="B123" s="80"/>
      <c r="C123" s="122"/>
      <c r="D123" s="105"/>
      <c r="E123" s="202"/>
      <c r="F123" s="199"/>
      <c r="G123" s="219"/>
      <c r="I123" s="14" t="str">
        <f t="shared" si="1"/>
        <v/>
      </c>
    </row>
    <row r="124" spans="1:9" s="135" customFormat="1" ht="10" x14ac:dyDescent="0.35">
      <c r="A124" s="140"/>
      <c r="B124" s="80"/>
      <c r="C124" s="122"/>
      <c r="D124" s="105"/>
      <c r="E124" s="202"/>
      <c r="F124" s="199"/>
      <c r="G124" s="219"/>
      <c r="I124" s="14" t="str">
        <f t="shared" si="1"/>
        <v/>
      </c>
    </row>
    <row r="125" spans="1:9" s="135" customFormat="1" ht="10" x14ac:dyDescent="0.35">
      <c r="A125" s="140"/>
      <c r="B125" s="87"/>
      <c r="C125" s="122"/>
      <c r="D125" s="105"/>
      <c r="E125" s="202"/>
      <c r="F125" s="199"/>
      <c r="G125" s="219"/>
      <c r="I125" s="14" t="str">
        <f t="shared" si="1"/>
        <v/>
      </c>
    </row>
    <row r="126" spans="1:9" s="135" customFormat="1" ht="10" x14ac:dyDescent="0.35">
      <c r="A126" s="140"/>
      <c r="B126" s="87"/>
      <c r="C126" s="122"/>
      <c r="D126" s="105"/>
      <c r="E126" s="202"/>
      <c r="F126" s="199"/>
      <c r="G126" s="219"/>
      <c r="I126" s="14" t="str">
        <f t="shared" si="1"/>
        <v/>
      </c>
    </row>
    <row r="127" spans="1:9" s="135" customFormat="1" ht="10" x14ac:dyDescent="0.35">
      <c r="A127" s="140"/>
      <c r="B127" s="87"/>
      <c r="C127" s="164"/>
      <c r="D127" s="84"/>
      <c r="E127" s="202"/>
      <c r="F127" s="199"/>
      <c r="G127" s="201"/>
      <c r="I127" s="14" t="str">
        <f t="shared" si="1"/>
        <v/>
      </c>
    </row>
    <row r="128" spans="1:9" s="135" customFormat="1" ht="10" x14ac:dyDescent="0.35">
      <c r="A128" s="140"/>
      <c r="B128" s="110"/>
      <c r="C128" s="143"/>
      <c r="D128" s="114"/>
      <c r="E128" s="202"/>
      <c r="F128" s="199"/>
      <c r="G128" s="219"/>
      <c r="I128" s="14" t="str">
        <f t="shared" si="1"/>
        <v/>
      </c>
    </row>
    <row r="129" spans="1:9" s="135" customFormat="1" ht="10" x14ac:dyDescent="0.35">
      <c r="A129" s="140"/>
      <c r="B129" s="110"/>
      <c r="C129" s="172"/>
      <c r="D129" s="114"/>
      <c r="E129" s="202"/>
      <c r="F129" s="199"/>
      <c r="G129" s="219"/>
      <c r="I129" s="14" t="str">
        <f t="shared" si="1"/>
        <v/>
      </c>
    </row>
    <row r="130" spans="1:9" s="135" customFormat="1" ht="10" x14ac:dyDescent="0.35">
      <c r="A130" s="140"/>
      <c r="B130" s="110"/>
      <c r="C130" s="143"/>
      <c r="D130" s="114"/>
      <c r="E130" s="202"/>
      <c r="F130" s="199"/>
      <c r="G130" s="219"/>
      <c r="I130" s="14" t="str">
        <f t="shared" si="1"/>
        <v/>
      </c>
    </row>
    <row r="131" spans="1:9" s="135" customFormat="1" ht="10" x14ac:dyDescent="0.35">
      <c r="A131" s="140"/>
      <c r="B131" s="110"/>
      <c r="C131" s="122"/>
      <c r="D131" s="114"/>
      <c r="E131" s="202"/>
      <c r="F131" s="199"/>
      <c r="G131" s="219"/>
      <c r="I131" s="14" t="str">
        <f t="shared" si="1"/>
        <v/>
      </c>
    </row>
    <row r="132" spans="1:9" s="135" customFormat="1" ht="10" x14ac:dyDescent="0.35">
      <c r="A132" s="203"/>
      <c r="B132" s="110"/>
      <c r="C132" s="231"/>
      <c r="D132" s="114"/>
      <c r="E132" s="202"/>
      <c r="F132" s="199"/>
      <c r="G132" s="219"/>
      <c r="I132" s="14"/>
    </row>
    <row r="133" spans="1:9" s="135" customFormat="1" ht="10" x14ac:dyDescent="0.35">
      <c r="A133" s="203"/>
      <c r="B133" s="110"/>
      <c r="C133" s="231"/>
      <c r="D133" s="114"/>
      <c r="E133" s="202"/>
      <c r="F133" s="199"/>
      <c r="G133" s="219"/>
      <c r="I133" s="14"/>
    </row>
    <row r="134" spans="1:9" s="135" customFormat="1" ht="10" x14ac:dyDescent="0.35">
      <c r="A134" s="203"/>
      <c r="B134" s="110"/>
      <c r="C134" s="231"/>
      <c r="D134" s="114"/>
      <c r="E134" s="202"/>
      <c r="F134" s="199"/>
      <c r="G134" s="219"/>
      <c r="I134" s="14"/>
    </row>
    <row r="135" spans="1:9" s="135" customFormat="1" ht="10" x14ac:dyDescent="0.35">
      <c r="A135" s="203"/>
      <c r="B135" s="110"/>
      <c r="C135" s="231"/>
      <c r="D135" s="114"/>
      <c r="E135" s="202"/>
      <c r="F135" s="199"/>
      <c r="G135" s="219"/>
      <c r="I135" s="14"/>
    </row>
    <row r="136" spans="1:9" s="135" customFormat="1" ht="10" x14ac:dyDescent="0.35">
      <c r="A136" s="140"/>
      <c r="B136" s="110"/>
      <c r="C136" s="143"/>
      <c r="D136" s="114"/>
      <c r="E136" s="202"/>
      <c r="F136" s="199"/>
      <c r="G136" s="219"/>
      <c r="I136" s="14" t="str">
        <f t="shared" si="1"/>
        <v/>
      </c>
    </row>
    <row r="137" spans="1:9" s="135" customFormat="1" ht="10" x14ac:dyDescent="0.35">
      <c r="A137" s="140"/>
      <c r="B137" s="110"/>
      <c r="C137" s="143"/>
      <c r="D137" s="114"/>
      <c r="E137" s="202"/>
      <c r="F137" s="199"/>
      <c r="G137" s="201"/>
      <c r="I137" s="14" t="str">
        <f t="shared" si="1"/>
        <v/>
      </c>
    </row>
    <row r="138" spans="1:9" s="135" customFormat="1" ht="10" x14ac:dyDescent="0.35">
      <c r="A138" s="140"/>
      <c r="B138" s="110"/>
      <c r="C138" s="143"/>
      <c r="D138" s="114"/>
      <c r="E138" s="123"/>
      <c r="F138" s="95"/>
      <c r="G138" s="168"/>
      <c r="I138" s="14" t="str">
        <f t="shared" si="1"/>
        <v/>
      </c>
    </row>
    <row r="139" spans="1:9" s="32" customFormat="1" ht="22.5" customHeight="1" x14ac:dyDescent="0.35">
      <c r="A139" s="323" t="s">
        <v>53</v>
      </c>
      <c r="B139" s="324"/>
      <c r="C139" s="324"/>
      <c r="D139" s="324"/>
      <c r="E139" s="324"/>
      <c r="F139" s="54"/>
      <c r="G139" s="55"/>
      <c r="I139" s="14" t="str">
        <f t="shared" si="1"/>
        <v/>
      </c>
    </row>
    <row r="140" spans="1:9" s="32" customFormat="1" ht="22.5" customHeight="1" x14ac:dyDescent="0.35">
      <c r="A140" s="323" t="s">
        <v>54</v>
      </c>
      <c r="B140" s="324"/>
      <c r="C140" s="324"/>
      <c r="D140" s="324"/>
      <c r="E140" s="324"/>
      <c r="F140" s="54"/>
      <c r="G140" s="55"/>
      <c r="I140" s="14" t="str">
        <f t="shared" si="1"/>
        <v/>
      </c>
    </row>
    <row r="141" spans="1:9" s="135" customFormat="1" ht="10" x14ac:dyDescent="0.35">
      <c r="A141" s="51"/>
      <c r="B141" s="117"/>
      <c r="C141" s="113"/>
      <c r="D141" s="114"/>
      <c r="E141" s="66"/>
      <c r="F141" s="98"/>
      <c r="G141" s="130"/>
      <c r="I141" s="14" t="str">
        <f t="shared" si="1"/>
        <v/>
      </c>
    </row>
    <row r="142" spans="1:9" s="135" customFormat="1" ht="10.5" x14ac:dyDescent="0.35">
      <c r="A142" s="101">
        <v>2.2999999999999998</v>
      </c>
      <c r="B142" s="121" t="s">
        <v>120</v>
      </c>
      <c r="C142" s="111" t="s">
        <v>263</v>
      </c>
      <c r="D142" s="114"/>
      <c r="E142" s="66"/>
      <c r="F142" s="95"/>
      <c r="G142" s="132"/>
      <c r="I142" s="14" t="str">
        <f t="shared" si="1"/>
        <v/>
      </c>
    </row>
    <row r="143" spans="1:9" s="135" customFormat="1" ht="10" x14ac:dyDescent="0.35">
      <c r="A143" s="51"/>
      <c r="B143" s="110"/>
      <c r="C143" s="113"/>
      <c r="D143" s="114"/>
      <c r="E143" s="66"/>
      <c r="F143" s="95"/>
      <c r="G143" s="132"/>
      <c r="I143" s="14" t="str">
        <f t="shared" si="1"/>
        <v/>
      </c>
    </row>
    <row r="144" spans="1:9" s="135" customFormat="1" ht="20" x14ac:dyDescent="0.35">
      <c r="A144" s="51" t="s">
        <v>162</v>
      </c>
      <c r="B144" s="162" t="s">
        <v>211</v>
      </c>
      <c r="C144" s="115" t="s">
        <v>264</v>
      </c>
      <c r="D144" s="114"/>
      <c r="E144" s="202"/>
      <c r="F144" s="199"/>
      <c r="G144" s="131"/>
      <c r="I144" s="14" t="str">
        <f t="shared" si="1"/>
        <v/>
      </c>
    </row>
    <row r="145" spans="1:9" s="135" customFormat="1" ht="10" x14ac:dyDescent="0.35">
      <c r="A145" s="51"/>
      <c r="B145" s="110"/>
      <c r="C145" s="113"/>
      <c r="D145" s="114"/>
      <c r="E145" s="202"/>
      <c r="F145" s="199"/>
      <c r="G145" s="131"/>
      <c r="I145" s="14"/>
    </row>
    <row r="146" spans="1:9" s="135" customFormat="1" ht="10" x14ac:dyDescent="0.35">
      <c r="A146" s="51"/>
      <c r="B146" s="110"/>
      <c r="C146" s="145" t="s">
        <v>339</v>
      </c>
      <c r="D146" s="114" t="s">
        <v>235</v>
      </c>
      <c r="E146" s="202">
        <v>10</v>
      </c>
      <c r="F146" s="199"/>
      <c r="G146" s="201"/>
      <c r="I146" s="14"/>
    </row>
    <row r="147" spans="1:9" s="135" customFormat="1" ht="10" x14ac:dyDescent="0.35">
      <c r="A147" s="51"/>
      <c r="B147" s="110"/>
      <c r="C147" s="145"/>
      <c r="D147" s="114"/>
      <c r="E147" s="202"/>
      <c r="F147" s="199"/>
      <c r="G147" s="131"/>
      <c r="I147" s="14"/>
    </row>
    <row r="148" spans="1:9" s="135" customFormat="1" ht="10" x14ac:dyDescent="0.35">
      <c r="A148" s="51"/>
      <c r="B148" s="110"/>
      <c r="C148" s="145" t="s">
        <v>338</v>
      </c>
      <c r="D148" s="114" t="s">
        <v>235</v>
      </c>
      <c r="E148" s="202">
        <v>20</v>
      </c>
      <c r="F148" s="199"/>
      <c r="G148" s="201"/>
      <c r="I148" s="14"/>
    </row>
    <row r="149" spans="1:9" s="135" customFormat="1" ht="10" x14ac:dyDescent="0.35">
      <c r="A149" s="51"/>
      <c r="B149" s="110"/>
      <c r="C149" s="113"/>
      <c r="D149" s="114"/>
      <c r="E149" s="202"/>
      <c r="F149" s="199"/>
      <c r="G149" s="131"/>
      <c r="I149" s="14"/>
    </row>
    <row r="150" spans="1:9" s="135" customFormat="1" ht="10" x14ac:dyDescent="0.35">
      <c r="A150" s="51" t="s">
        <v>341</v>
      </c>
      <c r="B150" s="110" t="s">
        <v>265</v>
      </c>
      <c r="C150" s="116" t="s">
        <v>266</v>
      </c>
      <c r="D150" s="114"/>
      <c r="E150" s="202"/>
      <c r="F150" s="199"/>
      <c r="G150" s="131"/>
      <c r="I150" s="14"/>
    </row>
    <row r="151" spans="1:9" s="135" customFormat="1" ht="10" x14ac:dyDescent="0.35">
      <c r="A151" s="51"/>
      <c r="B151" s="110"/>
      <c r="C151" s="116"/>
      <c r="D151" s="114"/>
      <c r="E151" s="202"/>
      <c r="F151" s="199"/>
      <c r="G151" s="131"/>
      <c r="I151" s="14"/>
    </row>
    <row r="152" spans="1:9" s="135" customFormat="1" ht="10" x14ac:dyDescent="0.35">
      <c r="A152" s="51"/>
      <c r="B152" s="110"/>
      <c r="C152" s="145" t="s">
        <v>267</v>
      </c>
      <c r="D152" s="114" t="s">
        <v>235</v>
      </c>
      <c r="E152" s="202">
        <v>60</v>
      </c>
      <c r="F152" s="199"/>
      <c r="G152" s="201"/>
      <c r="I152" s="14"/>
    </row>
    <row r="153" spans="1:9" s="135" customFormat="1" ht="10" x14ac:dyDescent="0.35">
      <c r="A153" s="51"/>
      <c r="B153" s="110"/>
      <c r="C153" s="145"/>
      <c r="D153" s="114"/>
      <c r="E153" s="202"/>
      <c r="F153" s="199"/>
      <c r="G153" s="131"/>
      <c r="I153" s="14"/>
    </row>
    <row r="154" spans="1:9" s="135" customFormat="1" ht="10" x14ac:dyDescent="0.35">
      <c r="A154" s="51"/>
      <c r="B154" s="110"/>
      <c r="C154" s="145" t="s">
        <v>338</v>
      </c>
      <c r="D154" s="114" t="s">
        <v>235</v>
      </c>
      <c r="E154" s="202">
        <v>50</v>
      </c>
      <c r="F154" s="199"/>
      <c r="G154" s="201"/>
      <c r="I154" s="14"/>
    </row>
    <row r="155" spans="1:9" s="135" customFormat="1" ht="10" x14ac:dyDescent="0.35">
      <c r="A155" s="51"/>
      <c r="B155" s="110"/>
      <c r="C155" s="145"/>
      <c r="D155" s="114"/>
      <c r="E155" s="202"/>
      <c r="F155" s="199"/>
      <c r="G155" s="131"/>
      <c r="I155" s="14"/>
    </row>
    <row r="156" spans="1:9" s="135" customFormat="1" ht="10" x14ac:dyDescent="0.35">
      <c r="A156" s="51"/>
      <c r="B156" s="110"/>
      <c r="C156" s="145" t="s">
        <v>340</v>
      </c>
      <c r="D156" s="114" t="s">
        <v>235</v>
      </c>
      <c r="E156" s="202">
        <v>25</v>
      </c>
      <c r="F156" s="199"/>
      <c r="G156" s="201"/>
      <c r="I156" s="14"/>
    </row>
    <row r="157" spans="1:9" s="135" customFormat="1" ht="10" x14ac:dyDescent="0.35">
      <c r="A157" s="140"/>
      <c r="B157" s="117"/>
      <c r="C157" s="142"/>
      <c r="D157" s="114"/>
      <c r="E157" s="202"/>
      <c r="F157" s="223"/>
      <c r="G157" s="131"/>
      <c r="I157" s="14"/>
    </row>
    <row r="158" spans="1:9" s="135" customFormat="1" ht="10.5" x14ac:dyDescent="0.35">
      <c r="A158" s="101">
        <v>2.4</v>
      </c>
      <c r="B158" s="121" t="s">
        <v>259</v>
      </c>
      <c r="C158" s="111" t="s">
        <v>345</v>
      </c>
      <c r="D158" s="114"/>
      <c r="E158" s="202"/>
      <c r="F158" s="199"/>
      <c r="G158" s="95"/>
      <c r="I158" s="14"/>
    </row>
    <row r="159" spans="1:9" s="135" customFormat="1" ht="10" x14ac:dyDescent="0.35">
      <c r="A159" s="51"/>
      <c r="B159" s="110"/>
      <c r="C159" s="113"/>
      <c r="D159" s="114"/>
      <c r="E159" s="202"/>
      <c r="F159" s="199"/>
      <c r="G159" s="95"/>
      <c r="I159" s="14"/>
    </row>
    <row r="160" spans="1:9" s="135" customFormat="1" ht="20" x14ac:dyDescent="0.35">
      <c r="A160" s="51" t="s">
        <v>175</v>
      </c>
      <c r="B160" s="110" t="s">
        <v>268</v>
      </c>
      <c r="C160" s="118" t="s">
        <v>346</v>
      </c>
      <c r="D160" s="114" t="s">
        <v>85</v>
      </c>
      <c r="E160" s="202">
        <v>7</v>
      </c>
      <c r="F160" s="199"/>
      <c r="G160" s="201"/>
      <c r="H160" s="187"/>
      <c r="I160" s="14"/>
    </row>
    <row r="161" spans="1:9" s="135" customFormat="1" ht="10" x14ac:dyDescent="0.35">
      <c r="A161" s="51"/>
      <c r="B161" s="110"/>
      <c r="C161" s="113"/>
      <c r="D161" s="114"/>
      <c r="E161" s="202"/>
      <c r="F161" s="199"/>
      <c r="G161" s="95"/>
      <c r="I161" s="14"/>
    </row>
    <row r="162" spans="1:9" s="135" customFormat="1" ht="10" x14ac:dyDescent="0.35">
      <c r="A162" s="51" t="s">
        <v>176</v>
      </c>
      <c r="B162" s="110" t="s">
        <v>268</v>
      </c>
      <c r="C162" s="113" t="s">
        <v>347</v>
      </c>
      <c r="D162" s="114" t="s">
        <v>85</v>
      </c>
      <c r="E162" s="202">
        <v>0</v>
      </c>
      <c r="F162" s="199"/>
      <c r="G162" s="201" t="s">
        <v>477</v>
      </c>
      <c r="I162" s="14"/>
    </row>
    <row r="163" spans="1:9" s="135" customFormat="1" ht="10" x14ac:dyDescent="0.35">
      <c r="A163" s="51"/>
      <c r="B163" s="117"/>
      <c r="C163" s="113"/>
      <c r="D163" s="114"/>
      <c r="E163" s="202"/>
      <c r="F163" s="198"/>
      <c r="G163" s="131"/>
      <c r="I163" s="14"/>
    </row>
    <row r="164" spans="1:9" s="135" customFormat="1" ht="10" x14ac:dyDescent="0.35">
      <c r="A164" s="51" t="s">
        <v>343</v>
      </c>
      <c r="B164" s="110" t="s">
        <v>269</v>
      </c>
      <c r="C164" s="113" t="s">
        <v>270</v>
      </c>
      <c r="D164" s="114" t="s">
        <v>85</v>
      </c>
      <c r="E164" s="202">
        <v>2</v>
      </c>
      <c r="F164" s="199"/>
      <c r="G164" s="201"/>
      <c r="I164" s="14"/>
    </row>
    <row r="165" spans="1:9" s="135" customFormat="1" ht="10" x14ac:dyDescent="0.35">
      <c r="A165" s="51"/>
      <c r="B165" s="110"/>
      <c r="C165" s="113"/>
      <c r="D165" s="114"/>
      <c r="E165" s="202"/>
      <c r="F165" s="198"/>
      <c r="G165" s="219"/>
      <c r="I165" s="14"/>
    </row>
    <row r="166" spans="1:9" s="135" customFormat="1" ht="20" x14ac:dyDescent="0.35">
      <c r="A166" s="51" t="s">
        <v>344</v>
      </c>
      <c r="B166" s="110"/>
      <c r="C166" s="113" t="s">
        <v>455</v>
      </c>
      <c r="D166" s="114" t="s">
        <v>85</v>
      </c>
      <c r="E166" s="202">
        <v>6</v>
      </c>
      <c r="F166" s="199"/>
      <c r="G166" s="201"/>
      <c r="I166" s="14"/>
    </row>
    <row r="167" spans="1:9" s="135" customFormat="1" ht="10" x14ac:dyDescent="0.35">
      <c r="A167" s="51"/>
      <c r="B167" s="110"/>
      <c r="C167" s="113"/>
      <c r="D167" s="114"/>
      <c r="E167" s="202"/>
      <c r="F167" s="198"/>
      <c r="G167" s="219"/>
      <c r="I167" s="14"/>
    </row>
    <row r="168" spans="1:9" s="135" customFormat="1" ht="10" x14ac:dyDescent="0.35">
      <c r="A168" s="51">
        <v>2.5</v>
      </c>
      <c r="B168" s="110" t="s">
        <v>314</v>
      </c>
      <c r="C168" s="113" t="s">
        <v>271</v>
      </c>
      <c r="D168" s="114" t="s">
        <v>86</v>
      </c>
      <c r="E168" s="202">
        <v>180</v>
      </c>
      <c r="F168" s="199"/>
      <c r="G168" s="201"/>
      <c r="I168" s="14"/>
    </row>
    <row r="169" spans="1:9" s="135" customFormat="1" ht="10" x14ac:dyDescent="0.35">
      <c r="A169" s="51"/>
      <c r="B169" s="110"/>
      <c r="C169" s="113"/>
      <c r="D169" s="112"/>
      <c r="E169" s="202"/>
      <c r="F169" s="198"/>
      <c r="G169" s="219"/>
      <c r="I169" s="14"/>
    </row>
    <row r="170" spans="1:9" s="135" customFormat="1" ht="30" x14ac:dyDescent="0.35">
      <c r="A170" s="51">
        <v>2.6</v>
      </c>
      <c r="B170" s="110" t="s">
        <v>272</v>
      </c>
      <c r="C170" s="113" t="s">
        <v>273</v>
      </c>
      <c r="D170" s="114" t="s">
        <v>85</v>
      </c>
      <c r="E170" s="202">
        <v>2</v>
      </c>
      <c r="F170" s="199"/>
      <c r="G170" s="201"/>
      <c r="I170" s="14"/>
    </row>
    <row r="171" spans="1:9" s="135" customFormat="1" ht="10" x14ac:dyDescent="0.35">
      <c r="A171" s="51"/>
      <c r="B171" s="117"/>
      <c r="C171" s="113"/>
      <c r="D171" s="114"/>
      <c r="E171" s="202"/>
      <c r="F171" s="198"/>
      <c r="G171" s="131"/>
      <c r="I171" s="14"/>
    </row>
    <row r="172" spans="1:9" s="135" customFormat="1" ht="10" x14ac:dyDescent="0.35">
      <c r="A172" s="51"/>
      <c r="B172" s="117"/>
      <c r="C172" s="113"/>
      <c r="D172" s="114"/>
      <c r="E172" s="202"/>
      <c r="F172" s="198"/>
      <c r="G172" s="131"/>
      <c r="I172" s="14"/>
    </row>
    <row r="173" spans="1:9" s="135" customFormat="1" ht="10" x14ac:dyDescent="0.35">
      <c r="A173" s="51"/>
      <c r="B173" s="117"/>
      <c r="C173" s="113"/>
      <c r="D173" s="114"/>
      <c r="E173" s="66"/>
      <c r="F173" s="131"/>
      <c r="G173" s="130"/>
      <c r="I173" s="14" t="str">
        <f t="shared" ref="I173:I218" si="2">IF(F173&gt;0, F173*1.659,"")</f>
        <v/>
      </c>
    </row>
    <row r="174" spans="1:9" s="135" customFormat="1" ht="10" x14ac:dyDescent="0.35">
      <c r="A174" s="51"/>
      <c r="B174" s="117"/>
      <c r="C174" s="113"/>
      <c r="D174" s="114"/>
      <c r="E174" s="66"/>
      <c r="F174" s="131"/>
      <c r="G174" s="130"/>
      <c r="I174" s="14" t="str">
        <f t="shared" si="2"/>
        <v/>
      </c>
    </row>
    <row r="175" spans="1:9" s="135" customFormat="1" ht="10" x14ac:dyDescent="0.35">
      <c r="A175" s="51"/>
      <c r="B175" s="117"/>
      <c r="C175" s="113"/>
      <c r="D175" s="114"/>
      <c r="E175" s="66"/>
      <c r="F175" s="131"/>
      <c r="G175" s="130"/>
      <c r="I175" s="14" t="str">
        <f t="shared" si="2"/>
        <v/>
      </c>
    </row>
    <row r="176" spans="1:9" s="135" customFormat="1" ht="10" x14ac:dyDescent="0.35">
      <c r="A176" s="140"/>
      <c r="B176" s="117"/>
      <c r="C176" s="142"/>
      <c r="D176" s="114"/>
      <c r="E176" s="123"/>
      <c r="F176" s="131"/>
      <c r="G176" s="132"/>
      <c r="I176" s="14" t="str">
        <f t="shared" si="2"/>
        <v/>
      </c>
    </row>
    <row r="177" spans="1:9" s="135" customFormat="1" ht="10" x14ac:dyDescent="0.35">
      <c r="A177" s="140"/>
      <c r="B177" s="117"/>
      <c r="C177" s="142"/>
      <c r="D177" s="114"/>
      <c r="E177" s="123"/>
      <c r="F177" s="131"/>
      <c r="G177" s="132"/>
      <c r="I177" s="14" t="str">
        <f t="shared" si="2"/>
        <v/>
      </c>
    </row>
    <row r="178" spans="1:9" s="135" customFormat="1" ht="10" x14ac:dyDescent="0.35">
      <c r="A178" s="140"/>
      <c r="B178" s="117"/>
      <c r="C178" s="142"/>
      <c r="D178" s="114"/>
      <c r="E178" s="123"/>
      <c r="F178" s="131"/>
      <c r="G178" s="132"/>
      <c r="I178" s="14" t="str">
        <f t="shared" si="2"/>
        <v/>
      </c>
    </row>
    <row r="179" spans="1:9" s="135" customFormat="1" ht="10" x14ac:dyDescent="0.35">
      <c r="A179" s="140"/>
      <c r="B179" s="117"/>
      <c r="C179" s="142"/>
      <c r="D179" s="114"/>
      <c r="E179" s="123"/>
      <c r="F179" s="131"/>
      <c r="G179" s="132"/>
      <c r="I179" s="14" t="str">
        <f t="shared" si="2"/>
        <v/>
      </c>
    </row>
    <row r="180" spans="1:9" s="135" customFormat="1" ht="10" x14ac:dyDescent="0.35">
      <c r="A180" s="140"/>
      <c r="B180" s="117"/>
      <c r="C180" s="142"/>
      <c r="D180" s="114"/>
      <c r="E180" s="123"/>
      <c r="F180" s="131"/>
      <c r="G180" s="132"/>
      <c r="I180" s="14" t="str">
        <f t="shared" si="2"/>
        <v/>
      </c>
    </row>
    <row r="181" spans="1:9" s="135" customFormat="1" ht="10" x14ac:dyDescent="0.35">
      <c r="A181" s="140"/>
      <c r="B181" s="117"/>
      <c r="C181" s="142"/>
      <c r="D181" s="114"/>
      <c r="E181" s="123"/>
      <c r="F181" s="131"/>
      <c r="G181" s="132"/>
      <c r="I181" s="14" t="str">
        <f t="shared" si="2"/>
        <v/>
      </c>
    </row>
    <row r="182" spans="1:9" s="135" customFormat="1" ht="10" x14ac:dyDescent="0.35">
      <c r="A182" s="140"/>
      <c r="B182" s="117"/>
      <c r="C182" s="142"/>
      <c r="D182" s="114"/>
      <c r="E182" s="123"/>
      <c r="F182" s="131"/>
      <c r="G182" s="132"/>
      <c r="I182" s="14" t="str">
        <f t="shared" si="2"/>
        <v/>
      </c>
    </row>
    <row r="183" spans="1:9" s="135" customFormat="1" ht="10" x14ac:dyDescent="0.35">
      <c r="A183" s="140"/>
      <c r="B183" s="117"/>
      <c r="C183" s="142"/>
      <c r="D183" s="114"/>
      <c r="E183" s="123"/>
      <c r="F183" s="131"/>
      <c r="G183" s="132"/>
      <c r="I183" s="14" t="str">
        <f t="shared" si="2"/>
        <v/>
      </c>
    </row>
    <row r="184" spans="1:9" s="135" customFormat="1" ht="10" x14ac:dyDescent="0.35">
      <c r="A184" s="140"/>
      <c r="B184" s="117"/>
      <c r="C184" s="142"/>
      <c r="D184" s="114"/>
      <c r="E184" s="123"/>
      <c r="F184" s="131"/>
      <c r="G184" s="132"/>
      <c r="I184" s="14" t="str">
        <f t="shared" si="2"/>
        <v/>
      </c>
    </row>
    <row r="185" spans="1:9" s="135" customFormat="1" ht="10" x14ac:dyDescent="0.35">
      <c r="A185" s="140"/>
      <c r="B185" s="117"/>
      <c r="C185" s="142"/>
      <c r="D185" s="114"/>
      <c r="E185" s="123"/>
      <c r="F185" s="131"/>
      <c r="G185" s="132"/>
      <c r="I185" s="14" t="str">
        <f t="shared" si="2"/>
        <v/>
      </c>
    </row>
    <row r="186" spans="1:9" s="135" customFormat="1" ht="10" x14ac:dyDescent="0.35">
      <c r="A186" s="140"/>
      <c r="B186" s="117"/>
      <c r="C186" s="142"/>
      <c r="D186" s="114"/>
      <c r="E186" s="123"/>
      <c r="F186" s="131"/>
      <c r="G186" s="132"/>
      <c r="I186" s="14" t="str">
        <f t="shared" si="2"/>
        <v/>
      </c>
    </row>
    <row r="187" spans="1:9" s="135" customFormat="1" ht="10" x14ac:dyDescent="0.35">
      <c r="A187" s="203"/>
      <c r="B187" s="117"/>
      <c r="C187" s="272"/>
      <c r="D187" s="114"/>
      <c r="E187" s="228"/>
      <c r="F187" s="131"/>
      <c r="G187" s="198"/>
      <c r="I187" s="14"/>
    </row>
    <row r="188" spans="1:9" s="135" customFormat="1" ht="10" x14ac:dyDescent="0.35">
      <c r="A188" s="203"/>
      <c r="B188" s="117"/>
      <c r="C188" s="272"/>
      <c r="D188" s="114"/>
      <c r="E188" s="228"/>
      <c r="F188" s="131"/>
      <c r="G188" s="198"/>
      <c r="I188" s="14"/>
    </row>
    <row r="189" spans="1:9" s="135" customFormat="1" ht="10" x14ac:dyDescent="0.35">
      <c r="A189" s="203"/>
      <c r="B189" s="117"/>
      <c r="C189" s="272"/>
      <c r="D189" s="114"/>
      <c r="E189" s="228"/>
      <c r="F189" s="131"/>
      <c r="G189" s="198"/>
      <c r="I189" s="14"/>
    </row>
    <row r="190" spans="1:9" s="135" customFormat="1" ht="10" x14ac:dyDescent="0.35">
      <c r="A190" s="203"/>
      <c r="B190" s="117"/>
      <c r="C190" s="272"/>
      <c r="D190" s="114"/>
      <c r="E190" s="228"/>
      <c r="F190" s="131"/>
      <c r="G190" s="198"/>
      <c r="I190" s="14"/>
    </row>
    <row r="191" spans="1:9" s="135" customFormat="1" ht="10" x14ac:dyDescent="0.35">
      <c r="A191" s="203"/>
      <c r="B191" s="117"/>
      <c r="C191" s="272"/>
      <c r="D191" s="114"/>
      <c r="E191" s="228"/>
      <c r="F191" s="131"/>
      <c r="G191" s="198"/>
      <c r="I191" s="14"/>
    </row>
    <row r="192" spans="1:9" s="135" customFormat="1" ht="10" x14ac:dyDescent="0.35">
      <c r="A192" s="203"/>
      <c r="B192" s="117"/>
      <c r="C192" s="272"/>
      <c r="D192" s="114"/>
      <c r="E192" s="228"/>
      <c r="F192" s="131"/>
      <c r="G192" s="198"/>
      <c r="I192" s="14"/>
    </row>
    <row r="193" spans="1:9" s="135" customFormat="1" ht="10" x14ac:dyDescent="0.35">
      <c r="A193" s="203"/>
      <c r="B193" s="117"/>
      <c r="C193" s="272"/>
      <c r="D193" s="114"/>
      <c r="E193" s="228"/>
      <c r="F193" s="131"/>
      <c r="G193" s="198"/>
      <c r="I193" s="14"/>
    </row>
    <row r="194" spans="1:9" s="135" customFormat="1" ht="10" x14ac:dyDescent="0.35">
      <c r="A194" s="203"/>
      <c r="B194" s="117"/>
      <c r="C194" s="272"/>
      <c r="D194" s="114"/>
      <c r="E194" s="228"/>
      <c r="F194" s="131"/>
      <c r="G194" s="198"/>
      <c r="I194" s="14"/>
    </row>
    <row r="195" spans="1:9" s="135" customFormat="1" ht="10" x14ac:dyDescent="0.35">
      <c r="A195" s="203"/>
      <c r="B195" s="117"/>
      <c r="C195" s="272"/>
      <c r="D195" s="114"/>
      <c r="E195" s="228"/>
      <c r="F195" s="131"/>
      <c r="G195" s="198"/>
      <c r="I195" s="14"/>
    </row>
    <row r="196" spans="1:9" s="135" customFormat="1" ht="10" x14ac:dyDescent="0.35">
      <c r="A196" s="203"/>
      <c r="B196" s="117"/>
      <c r="C196" s="272"/>
      <c r="D196" s="114"/>
      <c r="E196" s="228"/>
      <c r="F196" s="131"/>
      <c r="G196" s="198"/>
      <c r="I196" s="14"/>
    </row>
    <row r="197" spans="1:9" s="135" customFormat="1" ht="10" x14ac:dyDescent="0.35">
      <c r="A197" s="203"/>
      <c r="B197" s="117"/>
      <c r="C197" s="272"/>
      <c r="D197" s="114"/>
      <c r="E197" s="228"/>
      <c r="F197" s="131"/>
      <c r="G197" s="198"/>
      <c r="I197" s="14"/>
    </row>
    <row r="198" spans="1:9" s="135" customFormat="1" ht="10" x14ac:dyDescent="0.35">
      <c r="A198" s="140"/>
      <c r="B198" s="117"/>
      <c r="C198" s="142"/>
      <c r="D198" s="114"/>
      <c r="E198" s="123"/>
      <c r="F198" s="131"/>
      <c r="G198" s="132"/>
      <c r="I198" s="14" t="str">
        <f t="shared" si="2"/>
        <v/>
      </c>
    </row>
    <row r="199" spans="1:9" s="135" customFormat="1" ht="10" x14ac:dyDescent="0.35">
      <c r="A199" s="140"/>
      <c r="B199" s="117"/>
      <c r="C199" s="142"/>
      <c r="D199" s="114"/>
      <c r="E199" s="123"/>
      <c r="F199" s="131"/>
      <c r="G199" s="132"/>
      <c r="I199" s="14" t="str">
        <f t="shared" si="2"/>
        <v/>
      </c>
    </row>
    <row r="200" spans="1:9" s="135" customFormat="1" ht="10" x14ac:dyDescent="0.35">
      <c r="A200" s="140"/>
      <c r="B200" s="117"/>
      <c r="C200" s="142"/>
      <c r="D200" s="114"/>
      <c r="E200" s="123"/>
      <c r="F200" s="131"/>
      <c r="G200" s="132"/>
      <c r="I200" s="14" t="str">
        <f t="shared" si="2"/>
        <v/>
      </c>
    </row>
    <row r="201" spans="1:9" s="135" customFormat="1" ht="10" x14ac:dyDescent="0.35">
      <c r="A201" s="140"/>
      <c r="B201" s="117"/>
      <c r="C201" s="142"/>
      <c r="D201" s="114"/>
      <c r="E201" s="123"/>
      <c r="F201" s="131"/>
      <c r="G201" s="132"/>
      <c r="I201" s="14" t="str">
        <f t="shared" si="2"/>
        <v/>
      </c>
    </row>
    <row r="202" spans="1:9" s="135" customFormat="1" ht="10" x14ac:dyDescent="0.35">
      <c r="A202" s="140"/>
      <c r="B202" s="117"/>
      <c r="C202" s="142"/>
      <c r="D202" s="114"/>
      <c r="E202" s="123"/>
      <c r="F202" s="131"/>
      <c r="G202" s="132"/>
      <c r="I202" s="14" t="str">
        <f t="shared" si="2"/>
        <v/>
      </c>
    </row>
    <row r="203" spans="1:9" s="32" customFormat="1" ht="22.5" customHeight="1" x14ac:dyDescent="0.35">
      <c r="A203" s="323" t="s">
        <v>53</v>
      </c>
      <c r="B203" s="324"/>
      <c r="C203" s="324"/>
      <c r="D203" s="324"/>
      <c r="E203" s="324"/>
      <c r="F203" s="54"/>
      <c r="G203" s="55"/>
      <c r="I203" s="14" t="str">
        <f t="shared" si="2"/>
        <v/>
      </c>
    </row>
    <row r="204" spans="1:9" s="48" customFormat="1" ht="11.25" customHeight="1" x14ac:dyDescent="0.35">
      <c r="B204" s="24"/>
      <c r="C204" s="147"/>
      <c r="D204" s="28"/>
      <c r="E204" s="148"/>
      <c r="F204" s="135"/>
      <c r="G204" s="135"/>
      <c r="I204" s="14" t="str">
        <f t="shared" si="2"/>
        <v/>
      </c>
    </row>
    <row r="205" spans="1:9" s="48" customFormat="1" ht="11.25" customHeight="1" x14ac:dyDescent="0.35">
      <c r="B205" s="24"/>
      <c r="C205" s="147"/>
      <c r="D205" s="28"/>
      <c r="E205" s="148"/>
      <c r="F205" s="135"/>
      <c r="G205" s="135"/>
      <c r="I205" s="14" t="str">
        <f t="shared" si="2"/>
        <v/>
      </c>
    </row>
    <row r="206" spans="1:9" s="48" customFormat="1" ht="11.25" customHeight="1" x14ac:dyDescent="0.35">
      <c r="B206" s="24"/>
      <c r="C206" s="147"/>
      <c r="D206" s="28"/>
      <c r="E206" s="148"/>
      <c r="F206" s="135"/>
      <c r="G206" s="135"/>
      <c r="I206" s="14" t="str">
        <f t="shared" si="2"/>
        <v/>
      </c>
    </row>
    <row r="207" spans="1:9" ht="13.5" customHeight="1" x14ac:dyDescent="0.35">
      <c r="A207" s="48"/>
      <c r="C207" s="147"/>
      <c r="E207" s="148"/>
      <c r="F207" s="135"/>
      <c r="G207" s="135"/>
      <c r="I207" s="14" t="str">
        <f t="shared" si="2"/>
        <v/>
      </c>
    </row>
    <row r="208" spans="1:9" ht="13.5" customHeight="1" x14ac:dyDescent="0.35">
      <c r="A208" s="48"/>
      <c r="C208" s="147"/>
      <c r="E208" s="148"/>
      <c r="F208" s="135"/>
      <c r="G208" s="135"/>
      <c r="I208" s="14" t="str">
        <f t="shared" si="2"/>
        <v/>
      </c>
    </row>
    <row r="209" spans="1:9" s="32" customFormat="1" ht="22.5" customHeight="1" x14ac:dyDescent="0.35">
      <c r="A209" s="149"/>
      <c r="B209" s="149"/>
      <c r="C209" s="149"/>
      <c r="D209" s="149"/>
      <c r="E209" s="149"/>
      <c r="F209" s="150"/>
      <c r="G209" s="151"/>
      <c r="I209" s="14" t="str">
        <f t="shared" si="2"/>
        <v/>
      </c>
    </row>
    <row r="210" spans="1:9" ht="13.5" customHeight="1" x14ac:dyDescent="0.35">
      <c r="A210" s="48"/>
      <c r="C210" s="147"/>
      <c r="E210" s="148"/>
      <c r="F210" s="135"/>
      <c r="G210" s="135"/>
      <c r="I210" s="14" t="str">
        <f t="shared" si="2"/>
        <v/>
      </c>
    </row>
    <row r="211" spans="1:9" ht="13.5" customHeight="1" x14ac:dyDescent="0.35">
      <c r="A211" s="48"/>
      <c r="C211" s="147"/>
      <c r="E211" s="148"/>
      <c r="F211" s="135"/>
      <c r="G211" s="135"/>
      <c r="I211" s="14" t="str">
        <f t="shared" si="2"/>
        <v/>
      </c>
    </row>
    <row r="212" spans="1:9" ht="13.5" customHeight="1" x14ac:dyDescent="0.35">
      <c r="A212" s="48"/>
      <c r="C212" s="147"/>
      <c r="E212" s="148"/>
      <c r="F212" s="135"/>
      <c r="G212" s="135"/>
      <c r="I212" s="14" t="str">
        <f t="shared" si="2"/>
        <v/>
      </c>
    </row>
    <row r="213" spans="1:9" ht="13.5" customHeight="1" x14ac:dyDescent="0.35">
      <c r="A213" s="48"/>
      <c r="C213" s="147"/>
      <c r="E213" s="148"/>
      <c r="F213" s="135"/>
      <c r="G213" s="135"/>
      <c r="I213" s="14" t="str">
        <f t="shared" si="2"/>
        <v/>
      </c>
    </row>
    <row r="214" spans="1:9" ht="13.5" customHeight="1" x14ac:dyDescent="0.35">
      <c r="A214" s="48"/>
      <c r="C214" s="147"/>
      <c r="E214" s="148"/>
      <c r="F214" s="135"/>
      <c r="G214" s="135"/>
      <c r="I214" s="14" t="str">
        <f t="shared" si="2"/>
        <v/>
      </c>
    </row>
    <row r="215" spans="1:9" ht="13.5" customHeight="1" x14ac:dyDescent="0.35">
      <c r="A215" s="48"/>
      <c r="C215" s="147"/>
      <c r="E215" s="148"/>
      <c r="F215" s="135"/>
      <c r="G215" s="135"/>
      <c r="I215" s="14" t="str">
        <f t="shared" si="2"/>
        <v/>
      </c>
    </row>
    <row r="216" spans="1:9" ht="13.5" customHeight="1" x14ac:dyDescent="0.35">
      <c r="A216" s="48"/>
      <c r="C216" s="147"/>
      <c r="E216" s="148"/>
      <c r="F216" s="135"/>
      <c r="G216" s="135"/>
      <c r="I216" s="14" t="str">
        <f t="shared" si="2"/>
        <v/>
      </c>
    </row>
    <row r="217" spans="1:9" ht="13.5" customHeight="1" x14ac:dyDescent="0.35">
      <c r="A217" s="48"/>
      <c r="C217" s="147"/>
      <c r="E217" s="148"/>
      <c r="F217" s="135"/>
      <c r="G217" s="135"/>
      <c r="I217" s="14" t="str">
        <f t="shared" si="2"/>
        <v/>
      </c>
    </row>
    <row r="218" spans="1:9" ht="13.5" customHeight="1" x14ac:dyDescent="0.35">
      <c r="A218" s="48"/>
      <c r="C218" s="147"/>
      <c r="E218" s="148"/>
      <c r="F218" s="135"/>
      <c r="G218" s="135"/>
      <c r="I218" s="14" t="str">
        <f t="shared" si="2"/>
        <v/>
      </c>
    </row>
    <row r="219" spans="1:9" ht="13.5" customHeight="1" x14ac:dyDescent="0.35">
      <c r="A219" s="48"/>
      <c r="C219" s="147"/>
      <c r="E219" s="148"/>
      <c r="F219" s="135"/>
      <c r="G219" s="135"/>
    </row>
    <row r="220" spans="1:9" ht="13.5" customHeight="1" x14ac:dyDescent="0.35">
      <c r="A220" s="48"/>
      <c r="C220" s="147"/>
      <c r="E220" s="148"/>
      <c r="F220" s="135"/>
      <c r="G220" s="135"/>
    </row>
    <row r="221" spans="1:9" ht="13.5" customHeight="1" x14ac:dyDescent="0.35">
      <c r="A221" s="48"/>
      <c r="C221" s="147"/>
      <c r="E221" s="148"/>
      <c r="F221" s="135"/>
      <c r="G221" s="135"/>
    </row>
    <row r="222" spans="1:9" ht="13.5" customHeight="1" x14ac:dyDescent="0.35">
      <c r="A222" s="48"/>
      <c r="C222" s="147"/>
      <c r="E222" s="148"/>
      <c r="F222" s="135"/>
      <c r="G222" s="135"/>
    </row>
    <row r="223" spans="1:9" ht="13.5" customHeight="1" x14ac:dyDescent="0.35">
      <c r="A223" s="48"/>
      <c r="C223" s="147"/>
      <c r="E223" s="148"/>
      <c r="F223" s="135"/>
      <c r="G223" s="135"/>
    </row>
    <row r="224" spans="1:9" ht="13.5" customHeight="1" x14ac:dyDescent="0.35">
      <c r="A224" s="48"/>
      <c r="C224" s="147"/>
      <c r="E224" s="148"/>
      <c r="F224" s="135"/>
      <c r="G224" s="135"/>
    </row>
    <row r="225" spans="1:7" ht="13.5" customHeight="1" x14ac:dyDescent="0.35">
      <c r="A225" s="48"/>
      <c r="C225" s="147"/>
      <c r="E225" s="148"/>
      <c r="F225" s="135"/>
      <c r="G225" s="135"/>
    </row>
    <row r="226" spans="1:7" ht="13.5" customHeight="1" x14ac:dyDescent="0.35">
      <c r="A226" s="48"/>
      <c r="C226" s="147"/>
      <c r="E226" s="148"/>
      <c r="F226" s="135"/>
      <c r="G226" s="135"/>
    </row>
    <row r="227" spans="1:7" ht="13.5" customHeight="1" x14ac:dyDescent="0.35">
      <c r="A227" s="48"/>
      <c r="C227" s="147"/>
      <c r="E227" s="148"/>
      <c r="F227" s="135"/>
      <c r="G227" s="135"/>
    </row>
    <row r="228" spans="1:7" ht="13.5" customHeight="1" x14ac:dyDescent="0.35">
      <c r="A228" s="48"/>
      <c r="C228" s="147"/>
      <c r="E228" s="148"/>
      <c r="F228" s="135"/>
      <c r="G228" s="135"/>
    </row>
    <row r="229" spans="1:7" ht="13.5" customHeight="1" x14ac:dyDescent="0.35">
      <c r="A229" s="48"/>
      <c r="C229" s="147"/>
      <c r="E229" s="148"/>
      <c r="F229" s="135"/>
      <c r="G229" s="135"/>
    </row>
    <row r="230" spans="1:7" ht="13.5" customHeight="1" x14ac:dyDescent="0.35">
      <c r="A230" s="48"/>
      <c r="C230" s="147"/>
      <c r="E230" s="148"/>
      <c r="F230" s="135"/>
      <c r="G230" s="135"/>
    </row>
    <row r="231" spans="1:7" ht="13.5" customHeight="1" x14ac:dyDescent="0.35">
      <c r="A231" s="48"/>
      <c r="C231" s="147"/>
      <c r="E231" s="148"/>
      <c r="F231" s="135"/>
      <c r="G231" s="135"/>
    </row>
    <row r="232" spans="1:7" ht="13.5" customHeight="1" x14ac:dyDescent="0.35">
      <c r="A232" s="48"/>
      <c r="C232" s="147"/>
      <c r="E232" s="148"/>
      <c r="F232" s="135"/>
      <c r="G232" s="135"/>
    </row>
    <row r="233" spans="1:7" ht="13.5" customHeight="1" x14ac:dyDescent="0.35">
      <c r="A233" s="48"/>
      <c r="C233" s="147"/>
      <c r="E233" s="148"/>
      <c r="F233" s="135"/>
      <c r="G233" s="135"/>
    </row>
    <row r="234" spans="1:7" ht="13.5" customHeight="1" x14ac:dyDescent="0.35">
      <c r="A234" s="48"/>
      <c r="C234" s="147"/>
      <c r="E234" s="148"/>
      <c r="F234" s="135"/>
      <c r="G234" s="135"/>
    </row>
    <row r="235" spans="1:7" ht="13.5" customHeight="1" x14ac:dyDescent="0.35">
      <c r="A235" s="48"/>
      <c r="C235" s="147"/>
      <c r="E235" s="148"/>
      <c r="F235" s="135"/>
      <c r="G235" s="135"/>
    </row>
    <row r="236" spans="1:7" ht="13.5" customHeight="1" x14ac:dyDescent="0.35">
      <c r="A236" s="48"/>
      <c r="C236" s="147"/>
      <c r="E236" s="148"/>
      <c r="F236" s="135"/>
      <c r="G236" s="135"/>
    </row>
    <row r="237" spans="1:7" ht="13.5" customHeight="1" x14ac:dyDescent="0.35">
      <c r="A237" s="48"/>
      <c r="C237" s="147"/>
      <c r="E237" s="148"/>
      <c r="F237" s="135"/>
      <c r="G237" s="135"/>
    </row>
    <row r="238" spans="1:7" ht="13.5" customHeight="1" x14ac:dyDescent="0.35">
      <c r="A238" s="48"/>
      <c r="C238" s="147"/>
      <c r="E238" s="148"/>
      <c r="F238" s="135"/>
      <c r="G238" s="135"/>
    </row>
    <row r="239" spans="1:7" ht="13.5" customHeight="1" x14ac:dyDescent="0.35">
      <c r="A239" s="48"/>
      <c r="C239" s="147"/>
      <c r="E239" s="148"/>
      <c r="F239" s="135"/>
      <c r="G239" s="135"/>
    </row>
    <row r="240" spans="1:7" ht="13.5" customHeight="1" x14ac:dyDescent="0.35">
      <c r="A240" s="48"/>
      <c r="C240" s="147"/>
      <c r="E240" s="148"/>
      <c r="F240" s="135"/>
      <c r="G240" s="135"/>
    </row>
    <row r="241" spans="1:7" ht="13.5" customHeight="1" x14ac:dyDescent="0.35">
      <c r="A241" s="48"/>
      <c r="C241" s="147"/>
      <c r="E241" s="148"/>
      <c r="F241" s="135"/>
      <c r="G241" s="135"/>
    </row>
    <row r="242" spans="1:7" ht="13.5" customHeight="1" x14ac:dyDescent="0.35">
      <c r="A242" s="48"/>
      <c r="C242" s="147"/>
      <c r="E242" s="148"/>
      <c r="F242" s="135"/>
      <c r="G242" s="135"/>
    </row>
    <row r="243" spans="1:7" ht="13.5" customHeight="1" x14ac:dyDescent="0.35">
      <c r="A243" s="48"/>
      <c r="C243" s="147"/>
      <c r="E243" s="148"/>
      <c r="F243" s="135"/>
      <c r="G243" s="135"/>
    </row>
    <row r="244" spans="1:7" ht="13.5" customHeight="1" x14ac:dyDescent="0.35">
      <c r="A244" s="48"/>
      <c r="C244" s="147"/>
      <c r="E244" s="148"/>
      <c r="F244" s="135"/>
      <c r="G244" s="135"/>
    </row>
    <row r="245" spans="1:7" ht="13.5" customHeight="1" x14ac:dyDescent="0.35">
      <c r="A245" s="48"/>
      <c r="C245" s="147"/>
      <c r="E245" s="148"/>
      <c r="F245" s="135"/>
      <c r="G245" s="135"/>
    </row>
    <row r="246" spans="1:7" ht="13.5" customHeight="1" x14ac:dyDescent="0.35">
      <c r="A246" s="48"/>
      <c r="C246" s="147"/>
      <c r="E246" s="148"/>
      <c r="F246" s="135"/>
      <c r="G246" s="135"/>
    </row>
    <row r="247" spans="1:7" ht="13.5" customHeight="1" x14ac:dyDescent="0.35">
      <c r="A247" s="48"/>
      <c r="C247" s="147"/>
      <c r="E247" s="148"/>
      <c r="F247" s="135"/>
      <c r="G247" s="135"/>
    </row>
    <row r="248" spans="1:7" ht="13.5" customHeight="1" x14ac:dyDescent="0.35">
      <c r="A248" s="48"/>
      <c r="C248" s="147"/>
      <c r="E248" s="148"/>
      <c r="F248" s="135"/>
      <c r="G248" s="135"/>
    </row>
    <row r="249" spans="1:7" ht="13.5" customHeight="1" x14ac:dyDescent="0.35">
      <c r="A249" s="48"/>
      <c r="C249" s="147"/>
      <c r="E249" s="148"/>
      <c r="F249" s="135"/>
      <c r="G249" s="135"/>
    </row>
    <row r="250" spans="1:7" ht="13.5" customHeight="1" x14ac:dyDescent="0.35">
      <c r="A250" s="48"/>
      <c r="C250" s="147"/>
      <c r="E250" s="148"/>
      <c r="F250" s="135"/>
      <c r="G250" s="135"/>
    </row>
    <row r="251" spans="1:7" ht="13.5" customHeight="1" x14ac:dyDescent="0.35">
      <c r="A251" s="48"/>
      <c r="C251" s="147"/>
      <c r="E251" s="148"/>
      <c r="F251" s="135"/>
      <c r="G251" s="135"/>
    </row>
    <row r="252" spans="1:7" ht="13.5" customHeight="1" x14ac:dyDescent="0.35">
      <c r="A252" s="48"/>
      <c r="C252" s="147"/>
      <c r="E252" s="148"/>
      <c r="F252" s="135"/>
      <c r="G252" s="135"/>
    </row>
    <row r="253" spans="1:7" ht="13.5" customHeight="1" x14ac:dyDescent="0.35">
      <c r="A253" s="48"/>
      <c r="C253" s="147"/>
      <c r="E253" s="148"/>
      <c r="F253" s="135"/>
      <c r="G253" s="135"/>
    </row>
    <row r="254" spans="1:7" ht="13.5" customHeight="1" x14ac:dyDescent="0.35">
      <c r="A254" s="48"/>
      <c r="C254" s="147"/>
      <c r="E254" s="148"/>
      <c r="F254" s="135"/>
      <c r="G254" s="135"/>
    </row>
    <row r="255" spans="1:7" ht="13.5" customHeight="1" x14ac:dyDescent="0.35">
      <c r="A255" s="48"/>
      <c r="C255" s="147"/>
      <c r="E255" s="148"/>
      <c r="F255" s="135"/>
      <c r="G255" s="135"/>
    </row>
    <row r="256" spans="1:7" ht="13.5" customHeight="1" x14ac:dyDescent="0.35">
      <c r="A256" s="48"/>
      <c r="C256" s="147"/>
      <c r="E256" s="148"/>
      <c r="F256" s="135"/>
      <c r="G256" s="135"/>
    </row>
    <row r="257" spans="1:7" ht="13.5" customHeight="1" x14ac:dyDescent="0.35">
      <c r="A257" s="48"/>
      <c r="C257" s="147"/>
      <c r="E257" s="148"/>
      <c r="F257" s="135"/>
      <c r="G257" s="135"/>
    </row>
    <row r="258" spans="1:7" ht="13.5" customHeight="1" x14ac:dyDescent="0.35">
      <c r="A258" s="48"/>
      <c r="C258" s="147"/>
      <c r="E258" s="148"/>
      <c r="F258" s="135"/>
      <c r="G258" s="135"/>
    </row>
    <row r="259" spans="1:7" ht="13.5" customHeight="1" x14ac:dyDescent="0.35">
      <c r="A259" s="48"/>
      <c r="C259" s="147"/>
      <c r="E259" s="148"/>
      <c r="F259" s="135"/>
      <c r="G259" s="135"/>
    </row>
    <row r="260" spans="1:7" ht="13.5" customHeight="1" x14ac:dyDescent="0.35">
      <c r="A260" s="48"/>
      <c r="C260" s="147"/>
      <c r="E260" s="148"/>
      <c r="F260" s="135"/>
      <c r="G260" s="135"/>
    </row>
    <row r="261" spans="1:7" ht="13.5" customHeight="1" x14ac:dyDescent="0.35">
      <c r="A261" s="48"/>
      <c r="C261" s="147"/>
      <c r="E261" s="148"/>
      <c r="F261" s="135"/>
      <c r="G261" s="135"/>
    </row>
    <row r="262" spans="1:7" ht="13.5" customHeight="1" x14ac:dyDescent="0.35">
      <c r="A262" s="48"/>
      <c r="C262" s="147"/>
      <c r="E262" s="148"/>
      <c r="F262" s="135"/>
      <c r="G262" s="135"/>
    </row>
    <row r="263" spans="1:7" ht="13.5" customHeight="1" x14ac:dyDescent="0.35">
      <c r="A263" s="48"/>
      <c r="C263" s="147"/>
      <c r="E263" s="148"/>
      <c r="F263" s="135"/>
      <c r="G263" s="135"/>
    </row>
    <row r="264" spans="1:7" ht="13.5" customHeight="1" x14ac:dyDescent="0.35">
      <c r="A264" s="48"/>
      <c r="C264" s="147"/>
      <c r="E264" s="148"/>
      <c r="F264" s="135"/>
      <c r="G264" s="135"/>
    </row>
    <row r="265" spans="1:7" ht="13.5" customHeight="1" x14ac:dyDescent="0.35">
      <c r="A265" s="48"/>
      <c r="C265" s="147"/>
      <c r="E265" s="148"/>
      <c r="F265" s="135"/>
      <c r="G265" s="135"/>
    </row>
    <row r="266" spans="1:7" ht="13.5" customHeight="1" x14ac:dyDescent="0.35">
      <c r="A266" s="48"/>
      <c r="C266" s="147"/>
      <c r="E266" s="148"/>
      <c r="F266" s="135"/>
      <c r="G266" s="135"/>
    </row>
    <row r="267" spans="1:7" ht="13.5" customHeight="1" x14ac:dyDescent="0.35">
      <c r="A267" s="48"/>
      <c r="C267" s="147"/>
      <c r="E267" s="148"/>
      <c r="F267" s="135"/>
      <c r="G267" s="135"/>
    </row>
    <row r="268" spans="1:7" ht="13.5" customHeight="1" x14ac:dyDescent="0.35">
      <c r="A268" s="48"/>
      <c r="C268" s="147"/>
      <c r="E268" s="148"/>
      <c r="F268" s="135"/>
      <c r="G268" s="135"/>
    </row>
    <row r="269" spans="1:7" ht="13.5" customHeight="1" x14ac:dyDescent="0.35">
      <c r="A269" s="48"/>
      <c r="C269" s="147"/>
      <c r="E269" s="148"/>
      <c r="F269" s="135"/>
      <c r="G269" s="135"/>
    </row>
    <row r="270" spans="1:7" ht="13.5" customHeight="1" x14ac:dyDescent="0.35">
      <c r="A270" s="48"/>
      <c r="C270" s="147"/>
      <c r="E270" s="148"/>
      <c r="F270" s="135"/>
      <c r="G270" s="135"/>
    </row>
    <row r="271" spans="1:7" ht="13.5" customHeight="1" x14ac:dyDescent="0.35">
      <c r="A271" s="48"/>
      <c r="C271" s="147"/>
      <c r="E271" s="148"/>
      <c r="F271" s="135"/>
      <c r="G271" s="135"/>
    </row>
    <row r="272" spans="1:7" ht="13.5" customHeight="1" x14ac:dyDescent="0.35">
      <c r="A272" s="48"/>
      <c r="C272" s="147"/>
      <c r="E272" s="148"/>
      <c r="F272" s="135"/>
      <c r="G272" s="135"/>
    </row>
    <row r="273" spans="1:7" ht="13.5" customHeight="1" x14ac:dyDescent="0.35">
      <c r="A273" s="48"/>
      <c r="C273" s="147"/>
      <c r="E273" s="148"/>
      <c r="F273" s="135"/>
      <c r="G273" s="135"/>
    </row>
    <row r="274" spans="1:7" ht="13.5" customHeight="1" x14ac:dyDescent="0.35">
      <c r="A274" s="48"/>
      <c r="C274" s="147"/>
      <c r="E274" s="148"/>
      <c r="F274" s="135"/>
      <c r="G274" s="135"/>
    </row>
    <row r="275" spans="1:7" ht="13.5" customHeight="1" x14ac:dyDescent="0.35">
      <c r="A275" s="48"/>
      <c r="C275" s="147"/>
      <c r="E275" s="148"/>
      <c r="F275" s="135"/>
      <c r="G275" s="135"/>
    </row>
    <row r="276" spans="1:7" ht="13.5" customHeight="1" x14ac:dyDescent="0.35">
      <c r="A276" s="48"/>
      <c r="C276" s="147"/>
      <c r="E276" s="148"/>
      <c r="F276" s="135"/>
      <c r="G276" s="135"/>
    </row>
    <row r="277" spans="1:7" ht="13.5" customHeight="1" x14ac:dyDescent="0.35">
      <c r="A277" s="48"/>
      <c r="C277" s="147"/>
      <c r="E277" s="148"/>
      <c r="F277" s="135"/>
      <c r="G277" s="135"/>
    </row>
    <row r="278" spans="1:7" ht="13.5" customHeight="1" x14ac:dyDescent="0.35">
      <c r="A278" s="48"/>
      <c r="C278" s="147"/>
      <c r="E278" s="148"/>
      <c r="F278" s="135"/>
      <c r="G278" s="135"/>
    </row>
    <row r="279" spans="1:7" ht="13.5" customHeight="1" x14ac:dyDescent="0.35">
      <c r="A279" s="48"/>
      <c r="C279" s="147"/>
      <c r="E279" s="148"/>
      <c r="F279" s="135"/>
      <c r="G279" s="135"/>
    </row>
    <row r="280" spans="1:7" ht="13.5" customHeight="1" x14ac:dyDescent="0.35">
      <c r="A280" s="48"/>
      <c r="C280" s="147"/>
      <c r="E280" s="148"/>
      <c r="F280" s="135"/>
      <c r="G280" s="135"/>
    </row>
    <row r="281" spans="1:7" ht="13.5" customHeight="1" x14ac:dyDescent="0.35">
      <c r="A281" s="48"/>
      <c r="C281" s="147"/>
      <c r="E281" s="148"/>
      <c r="F281" s="135"/>
      <c r="G281" s="135"/>
    </row>
    <row r="282" spans="1:7" ht="13.5" customHeight="1" x14ac:dyDescent="0.35">
      <c r="A282" s="48"/>
      <c r="C282" s="147"/>
      <c r="E282" s="148"/>
      <c r="F282" s="135"/>
      <c r="G282" s="135"/>
    </row>
    <row r="283" spans="1:7" ht="13.5" customHeight="1" x14ac:dyDescent="0.35">
      <c r="A283" s="48"/>
      <c r="C283" s="147"/>
      <c r="E283" s="148"/>
      <c r="F283" s="135"/>
      <c r="G283" s="135"/>
    </row>
    <row r="284" spans="1:7" ht="13.5" customHeight="1" x14ac:dyDescent="0.35">
      <c r="A284" s="48"/>
      <c r="C284" s="147"/>
      <c r="E284" s="148"/>
      <c r="F284" s="135"/>
      <c r="G284" s="135"/>
    </row>
    <row r="285" spans="1:7" ht="13.5" customHeight="1" x14ac:dyDescent="0.35">
      <c r="A285" s="48"/>
      <c r="C285" s="147"/>
      <c r="E285" s="148"/>
      <c r="F285" s="135"/>
      <c r="G285" s="135"/>
    </row>
    <row r="286" spans="1:7" ht="13.5" customHeight="1" x14ac:dyDescent="0.35">
      <c r="A286" s="48"/>
      <c r="C286" s="147"/>
      <c r="E286" s="148"/>
      <c r="F286" s="135"/>
      <c r="G286" s="135"/>
    </row>
    <row r="287" spans="1:7" ht="13.5" customHeight="1" x14ac:dyDescent="0.35">
      <c r="A287" s="48"/>
      <c r="C287" s="147"/>
      <c r="E287" s="148"/>
      <c r="F287" s="135"/>
      <c r="G287" s="135"/>
    </row>
    <row r="288" spans="1:7" ht="13.5" customHeight="1" x14ac:dyDescent="0.35">
      <c r="A288" s="48"/>
      <c r="C288" s="147"/>
      <c r="E288" s="148"/>
      <c r="F288" s="135"/>
      <c r="G288" s="135"/>
    </row>
    <row r="289" spans="1:7" ht="13.5" customHeight="1" x14ac:dyDescent="0.35">
      <c r="A289" s="48"/>
      <c r="C289" s="147"/>
      <c r="E289" s="148"/>
      <c r="F289" s="135"/>
      <c r="G289" s="135"/>
    </row>
    <row r="290" spans="1:7" ht="13.5" customHeight="1" x14ac:dyDescent="0.35">
      <c r="A290" s="48"/>
      <c r="C290" s="147"/>
      <c r="E290" s="148"/>
      <c r="F290" s="135"/>
      <c r="G290" s="135"/>
    </row>
    <row r="291" spans="1:7" ht="13.5" customHeight="1" x14ac:dyDescent="0.35">
      <c r="A291" s="48"/>
      <c r="C291" s="147"/>
      <c r="E291" s="148"/>
      <c r="F291" s="135"/>
      <c r="G291" s="135"/>
    </row>
    <row r="292" spans="1:7" ht="13.5" customHeight="1" x14ac:dyDescent="0.35">
      <c r="A292" s="48"/>
      <c r="C292" s="147"/>
      <c r="E292" s="148"/>
      <c r="F292" s="135"/>
      <c r="G292" s="135"/>
    </row>
    <row r="293" spans="1:7" ht="13.5" customHeight="1" x14ac:dyDescent="0.35">
      <c r="A293" s="48"/>
      <c r="C293" s="147"/>
      <c r="E293" s="148"/>
      <c r="F293" s="135"/>
      <c r="G293" s="135"/>
    </row>
    <row r="294" spans="1:7" ht="13.5" customHeight="1" x14ac:dyDescent="0.35">
      <c r="A294" s="48"/>
      <c r="C294" s="147"/>
      <c r="E294" s="148"/>
      <c r="F294" s="135"/>
      <c r="G294" s="135"/>
    </row>
    <row r="295" spans="1:7" ht="13.5" customHeight="1" x14ac:dyDescent="0.35">
      <c r="A295" s="48"/>
      <c r="C295" s="147"/>
      <c r="E295" s="148"/>
      <c r="F295" s="135"/>
      <c r="G295" s="135"/>
    </row>
    <row r="296" spans="1:7" ht="13.5" customHeight="1" x14ac:dyDescent="0.35">
      <c r="A296" s="48"/>
      <c r="C296" s="147"/>
      <c r="E296" s="148"/>
      <c r="F296" s="135"/>
      <c r="G296" s="135"/>
    </row>
    <row r="297" spans="1:7" ht="13.5" customHeight="1" x14ac:dyDescent="0.35">
      <c r="A297" s="48"/>
      <c r="C297" s="147"/>
      <c r="E297" s="148"/>
      <c r="F297" s="135"/>
      <c r="G297" s="135"/>
    </row>
    <row r="298" spans="1:7" ht="13.5" customHeight="1" x14ac:dyDescent="0.35">
      <c r="A298" s="48"/>
      <c r="C298" s="147"/>
      <c r="E298" s="148"/>
      <c r="F298" s="135"/>
      <c r="G298" s="135"/>
    </row>
    <row r="299" spans="1:7" ht="13.5" customHeight="1" x14ac:dyDescent="0.35">
      <c r="A299" s="48"/>
      <c r="C299" s="147"/>
      <c r="E299" s="148"/>
      <c r="F299" s="135"/>
      <c r="G299" s="135"/>
    </row>
    <row r="300" spans="1:7" ht="13.5" customHeight="1" x14ac:dyDescent="0.35">
      <c r="A300" s="48"/>
      <c r="C300" s="147"/>
      <c r="E300" s="148"/>
      <c r="F300" s="135"/>
      <c r="G300" s="135"/>
    </row>
    <row r="301" spans="1:7" ht="13.5" customHeight="1" x14ac:dyDescent="0.35">
      <c r="A301" s="48"/>
      <c r="C301" s="147"/>
      <c r="E301" s="148"/>
      <c r="F301" s="135"/>
      <c r="G301" s="135"/>
    </row>
    <row r="302" spans="1:7" ht="13.5" customHeight="1" x14ac:dyDescent="0.35">
      <c r="A302" s="48"/>
      <c r="C302" s="147"/>
      <c r="E302" s="148"/>
      <c r="F302" s="135"/>
      <c r="G302" s="135"/>
    </row>
    <row r="303" spans="1:7" ht="13.5" customHeight="1" x14ac:dyDescent="0.35">
      <c r="A303" s="48"/>
      <c r="C303" s="147"/>
      <c r="E303" s="148"/>
      <c r="F303" s="135"/>
      <c r="G303" s="135"/>
    </row>
    <row r="304" spans="1:7" ht="13.5" customHeight="1" x14ac:dyDescent="0.35">
      <c r="A304" s="48"/>
      <c r="C304" s="147"/>
      <c r="E304" s="148"/>
      <c r="F304" s="135"/>
      <c r="G304" s="135"/>
    </row>
    <row r="305" spans="1:7" ht="13.5" customHeight="1" x14ac:dyDescent="0.35">
      <c r="A305" s="48"/>
      <c r="C305" s="147"/>
      <c r="E305" s="148"/>
      <c r="F305" s="135"/>
      <c r="G305" s="135"/>
    </row>
    <row r="306" spans="1:7" ht="13.5" customHeight="1" x14ac:dyDescent="0.35">
      <c r="A306" s="48"/>
      <c r="C306" s="147"/>
      <c r="E306" s="148"/>
      <c r="F306" s="135"/>
      <c r="G306" s="135"/>
    </row>
    <row r="307" spans="1:7" ht="13.5" customHeight="1" x14ac:dyDescent="0.35">
      <c r="A307" s="48"/>
      <c r="C307" s="147"/>
      <c r="E307" s="148"/>
      <c r="F307" s="135"/>
      <c r="G307" s="135"/>
    </row>
    <row r="308" spans="1:7" ht="13.5" customHeight="1" x14ac:dyDescent="0.35">
      <c r="A308" s="48"/>
      <c r="C308" s="147"/>
      <c r="E308" s="148"/>
      <c r="F308" s="135"/>
      <c r="G308" s="135"/>
    </row>
    <row r="309" spans="1:7" ht="13.5" customHeight="1" x14ac:dyDescent="0.35">
      <c r="A309" s="48"/>
      <c r="C309" s="147"/>
      <c r="E309" s="148"/>
      <c r="F309" s="135"/>
      <c r="G309" s="135"/>
    </row>
    <row r="310" spans="1:7" ht="13.5" customHeight="1" x14ac:dyDescent="0.35">
      <c r="A310" s="48"/>
      <c r="C310" s="147"/>
      <c r="E310" s="148"/>
      <c r="F310" s="135"/>
      <c r="G310" s="135"/>
    </row>
    <row r="311" spans="1:7" ht="13.5" customHeight="1" x14ac:dyDescent="0.35">
      <c r="A311" s="48"/>
      <c r="C311" s="147"/>
      <c r="E311" s="148"/>
      <c r="F311" s="135"/>
      <c r="G311" s="135"/>
    </row>
    <row r="312" spans="1:7" ht="13.5" customHeight="1" x14ac:dyDescent="0.35">
      <c r="A312" s="48"/>
      <c r="C312" s="147"/>
      <c r="E312" s="148"/>
      <c r="F312" s="135"/>
      <c r="G312" s="135"/>
    </row>
    <row r="313" spans="1:7" ht="13.5" customHeight="1" x14ac:dyDescent="0.35">
      <c r="A313" s="48"/>
      <c r="C313" s="147"/>
      <c r="E313" s="148"/>
      <c r="F313" s="135"/>
      <c r="G313" s="135"/>
    </row>
    <row r="314" spans="1:7" ht="13.5" customHeight="1" x14ac:dyDescent="0.35">
      <c r="A314" s="48"/>
      <c r="C314" s="147"/>
      <c r="E314" s="148"/>
      <c r="F314" s="135"/>
      <c r="G314" s="135"/>
    </row>
    <row r="315" spans="1:7" ht="13.5" customHeight="1" x14ac:dyDescent="0.35">
      <c r="A315" s="48"/>
      <c r="C315" s="147"/>
      <c r="E315" s="148"/>
      <c r="F315" s="135"/>
      <c r="G315" s="135"/>
    </row>
    <row r="316" spans="1:7" ht="13.5" customHeight="1" x14ac:dyDescent="0.35">
      <c r="A316" s="48"/>
      <c r="C316" s="147"/>
      <c r="E316" s="148"/>
      <c r="F316" s="135"/>
      <c r="G316" s="135"/>
    </row>
    <row r="317" spans="1:7" ht="13.5" customHeight="1" x14ac:dyDescent="0.35">
      <c r="A317" s="48"/>
      <c r="C317" s="147"/>
      <c r="E317" s="148"/>
      <c r="F317" s="135"/>
      <c r="G317" s="135"/>
    </row>
    <row r="318" spans="1:7" ht="13.5" customHeight="1" x14ac:dyDescent="0.35">
      <c r="A318" s="48"/>
      <c r="C318" s="147"/>
      <c r="E318" s="148"/>
      <c r="F318" s="135"/>
      <c r="G318" s="135"/>
    </row>
    <row r="319" spans="1:7" ht="13.5" customHeight="1" x14ac:dyDescent="0.35">
      <c r="A319" s="48"/>
      <c r="C319" s="147"/>
      <c r="E319" s="148"/>
      <c r="F319" s="135"/>
      <c r="G319" s="135"/>
    </row>
    <row r="320" spans="1:7" ht="13.5" customHeight="1" x14ac:dyDescent="0.35">
      <c r="A320" s="48"/>
      <c r="C320" s="147"/>
      <c r="E320" s="148"/>
      <c r="F320" s="135"/>
      <c r="G320" s="135"/>
    </row>
    <row r="321" spans="1:7" ht="13.5" customHeight="1" x14ac:dyDescent="0.35">
      <c r="A321" s="48"/>
      <c r="C321" s="147"/>
      <c r="E321" s="148"/>
      <c r="F321" s="135"/>
      <c r="G321" s="135"/>
    </row>
    <row r="322" spans="1:7" ht="13.5" customHeight="1" x14ac:dyDescent="0.35">
      <c r="A322" s="48"/>
      <c r="C322" s="147"/>
      <c r="E322" s="148"/>
      <c r="F322" s="135"/>
      <c r="G322" s="135"/>
    </row>
    <row r="323" spans="1:7" ht="13.5" customHeight="1" x14ac:dyDescent="0.35">
      <c r="A323" s="48"/>
      <c r="C323" s="147"/>
      <c r="E323" s="148"/>
      <c r="F323" s="135"/>
      <c r="G323" s="135"/>
    </row>
    <row r="324" spans="1:7" ht="13.5" customHeight="1" x14ac:dyDescent="0.35">
      <c r="A324" s="48"/>
      <c r="C324" s="147"/>
      <c r="E324" s="148"/>
      <c r="F324" s="135"/>
      <c r="G324" s="135"/>
    </row>
    <row r="325" spans="1:7" ht="13.5" customHeight="1" x14ac:dyDescent="0.35">
      <c r="A325" s="48"/>
      <c r="C325" s="147"/>
      <c r="E325" s="148"/>
      <c r="F325" s="135"/>
      <c r="G325" s="135"/>
    </row>
    <row r="326" spans="1:7" ht="13.5" customHeight="1" x14ac:dyDescent="0.35">
      <c r="A326" s="48"/>
      <c r="C326" s="147"/>
      <c r="E326" s="148"/>
      <c r="F326" s="135"/>
      <c r="G326" s="135"/>
    </row>
    <row r="327" spans="1:7" ht="13.5" customHeight="1" x14ac:dyDescent="0.35">
      <c r="A327" s="48"/>
      <c r="C327" s="147"/>
      <c r="E327" s="148"/>
      <c r="F327" s="135"/>
      <c r="G327" s="135"/>
    </row>
    <row r="328" spans="1:7" ht="13.5" customHeight="1" x14ac:dyDescent="0.35">
      <c r="A328" s="48"/>
      <c r="C328" s="147"/>
      <c r="E328" s="148"/>
      <c r="F328" s="135"/>
      <c r="G328" s="135"/>
    </row>
    <row r="329" spans="1:7" ht="13.5" customHeight="1" x14ac:dyDescent="0.35">
      <c r="A329" s="48"/>
      <c r="C329" s="147"/>
      <c r="E329" s="148"/>
      <c r="F329" s="135"/>
      <c r="G329" s="135"/>
    </row>
    <row r="330" spans="1:7" ht="13.5" customHeight="1" x14ac:dyDescent="0.35">
      <c r="A330" s="48"/>
      <c r="C330" s="147"/>
      <c r="E330" s="148"/>
      <c r="F330" s="135"/>
      <c r="G330" s="135"/>
    </row>
    <row r="331" spans="1:7" ht="13.5" customHeight="1" x14ac:dyDescent="0.35">
      <c r="A331" s="48"/>
      <c r="C331" s="147"/>
      <c r="E331" s="148"/>
      <c r="F331" s="135"/>
      <c r="G331" s="135"/>
    </row>
    <row r="332" spans="1:7" ht="13.5" customHeight="1" x14ac:dyDescent="0.35">
      <c r="A332" s="48"/>
      <c r="C332" s="147"/>
      <c r="E332" s="148"/>
      <c r="F332" s="135"/>
      <c r="G332" s="135"/>
    </row>
    <row r="333" spans="1:7" ht="13.5" customHeight="1" x14ac:dyDescent="0.35">
      <c r="A333" s="48"/>
      <c r="C333" s="147"/>
      <c r="E333" s="148"/>
      <c r="F333" s="135"/>
      <c r="G333" s="135"/>
    </row>
    <row r="334" spans="1:7" ht="13.5" customHeight="1" x14ac:dyDescent="0.35">
      <c r="A334" s="48"/>
      <c r="C334" s="147"/>
      <c r="E334" s="148"/>
      <c r="F334" s="135"/>
      <c r="G334" s="135"/>
    </row>
    <row r="335" spans="1:7" ht="13.5" customHeight="1" x14ac:dyDescent="0.35">
      <c r="A335" s="48"/>
      <c r="C335" s="147"/>
      <c r="E335" s="148"/>
      <c r="F335" s="135"/>
      <c r="G335" s="135"/>
    </row>
    <row r="336" spans="1:7" ht="13.5" customHeight="1" x14ac:dyDescent="0.35">
      <c r="A336" s="48"/>
      <c r="C336" s="147"/>
      <c r="E336" s="148"/>
      <c r="F336" s="135"/>
      <c r="G336" s="135"/>
    </row>
    <row r="337" spans="1:7" ht="13.5" customHeight="1" x14ac:dyDescent="0.35">
      <c r="A337" s="48"/>
      <c r="C337" s="147"/>
      <c r="E337" s="148"/>
      <c r="F337" s="135"/>
      <c r="G337" s="135"/>
    </row>
    <row r="338" spans="1:7" ht="13.5" customHeight="1" x14ac:dyDescent="0.35">
      <c r="A338" s="48"/>
      <c r="C338" s="147"/>
      <c r="E338" s="148"/>
      <c r="F338" s="135"/>
      <c r="G338" s="135"/>
    </row>
    <row r="339" spans="1:7" ht="13.5" customHeight="1" x14ac:dyDescent="0.35">
      <c r="A339" s="48"/>
      <c r="C339" s="147"/>
      <c r="E339" s="148"/>
      <c r="F339" s="135"/>
      <c r="G339" s="135"/>
    </row>
    <row r="340" spans="1:7" ht="13.5" customHeight="1" x14ac:dyDescent="0.35">
      <c r="A340" s="48"/>
      <c r="C340" s="147"/>
      <c r="E340" s="148"/>
      <c r="F340" s="135"/>
      <c r="G340" s="135"/>
    </row>
    <row r="341" spans="1:7" ht="13.5" customHeight="1" x14ac:dyDescent="0.35">
      <c r="A341" s="48"/>
      <c r="C341" s="147"/>
      <c r="E341" s="148"/>
      <c r="F341" s="135"/>
      <c r="G341" s="135"/>
    </row>
    <row r="342" spans="1:7" ht="13.5" customHeight="1" x14ac:dyDescent="0.35">
      <c r="A342" s="48"/>
      <c r="C342" s="147"/>
      <c r="E342" s="148"/>
      <c r="F342" s="135"/>
      <c r="G342" s="135"/>
    </row>
    <row r="343" spans="1:7" ht="13.5" customHeight="1" x14ac:dyDescent="0.35">
      <c r="A343" s="48"/>
      <c r="C343" s="147"/>
      <c r="E343" s="148"/>
      <c r="F343" s="135"/>
      <c r="G343" s="135"/>
    </row>
    <row r="344" spans="1:7" ht="13.5" customHeight="1" x14ac:dyDescent="0.35">
      <c r="A344" s="48"/>
      <c r="C344" s="147"/>
      <c r="E344" s="148"/>
      <c r="F344" s="135"/>
      <c r="G344" s="135"/>
    </row>
    <row r="345" spans="1:7" ht="13.5" customHeight="1" x14ac:dyDescent="0.35">
      <c r="A345" s="48"/>
      <c r="C345" s="147"/>
      <c r="E345" s="148"/>
      <c r="F345" s="135"/>
      <c r="G345" s="135"/>
    </row>
    <row r="346" spans="1:7" ht="13.5" customHeight="1" x14ac:dyDescent="0.35">
      <c r="A346" s="48"/>
      <c r="C346" s="147"/>
      <c r="E346" s="148"/>
      <c r="F346" s="135"/>
      <c r="G346" s="135"/>
    </row>
    <row r="347" spans="1:7" ht="13.5" customHeight="1" x14ac:dyDescent="0.35">
      <c r="A347" s="48"/>
      <c r="C347" s="147"/>
      <c r="E347" s="148"/>
      <c r="F347" s="135"/>
      <c r="G347" s="135"/>
    </row>
    <row r="348" spans="1:7" ht="13.5" customHeight="1" x14ac:dyDescent="0.35">
      <c r="A348" s="48"/>
      <c r="C348" s="147"/>
      <c r="E348" s="148"/>
      <c r="F348" s="135"/>
      <c r="G348" s="135"/>
    </row>
    <row r="349" spans="1:7" ht="13.5" customHeight="1" x14ac:dyDescent="0.35">
      <c r="A349" s="48"/>
      <c r="C349" s="147"/>
      <c r="E349" s="148"/>
      <c r="F349" s="135"/>
      <c r="G349" s="135"/>
    </row>
    <row r="350" spans="1:7" ht="13.5" customHeight="1" x14ac:dyDescent="0.35">
      <c r="A350" s="48"/>
      <c r="C350" s="147"/>
      <c r="E350" s="148"/>
      <c r="F350" s="135"/>
      <c r="G350" s="135"/>
    </row>
    <row r="351" spans="1:7" ht="13.5" customHeight="1" x14ac:dyDescent="0.35">
      <c r="A351" s="48"/>
      <c r="C351" s="147"/>
      <c r="E351" s="148"/>
      <c r="F351" s="135"/>
      <c r="G351" s="135"/>
    </row>
    <row r="352" spans="1:7" ht="13.5" customHeight="1" x14ac:dyDescent="0.35">
      <c r="A352" s="48"/>
      <c r="C352" s="147"/>
      <c r="E352" s="148"/>
      <c r="F352" s="135"/>
      <c r="G352" s="135"/>
    </row>
    <row r="353" spans="1:7" ht="13.5" customHeight="1" x14ac:dyDescent="0.35">
      <c r="A353" s="48"/>
      <c r="C353" s="147"/>
      <c r="E353" s="148"/>
      <c r="F353" s="135"/>
      <c r="G353" s="135"/>
    </row>
    <row r="354" spans="1:7" ht="13.5" customHeight="1" x14ac:dyDescent="0.35">
      <c r="A354" s="48"/>
      <c r="C354" s="147"/>
      <c r="E354" s="148"/>
      <c r="F354" s="135"/>
      <c r="G354" s="135"/>
    </row>
    <row r="355" spans="1:7" ht="13.5" customHeight="1" x14ac:dyDescent="0.35">
      <c r="A355" s="48"/>
      <c r="C355" s="147"/>
      <c r="E355" s="148"/>
      <c r="F355" s="135"/>
      <c r="G355" s="135"/>
    </row>
    <row r="356" spans="1:7" ht="13.5" customHeight="1" x14ac:dyDescent="0.35">
      <c r="A356" s="48"/>
      <c r="C356" s="147"/>
      <c r="E356" s="148"/>
      <c r="F356" s="135"/>
      <c r="G356" s="135"/>
    </row>
    <row r="357" spans="1:7" ht="13.5" customHeight="1" x14ac:dyDescent="0.35">
      <c r="A357" s="48"/>
      <c r="C357" s="147"/>
      <c r="E357" s="148"/>
      <c r="F357" s="135"/>
      <c r="G357" s="135"/>
    </row>
    <row r="358" spans="1:7" ht="13.5" customHeight="1" x14ac:dyDescent="0.35">
      <c r="A358" s="48"/>
      <c r="C358" s="147"/>
      <c r="E358" s="148"/>
      <c r="F358" s="135"/>
      <c r="G358" s="135"/>
    </row>
    <row r="359" spans="1:7" ht="13.5" customHeight="1" x14ac:dyDescent="0.35">
      <c r="A359" s="48"/>
      <c r="C359" s="147"/>
      <c r="E359" s="148"/>
      <c r="F359" s="135"/>
      <c r="G359" s="135"/>
    </row>
    <row r="360" spans="1:7" ht="13.5" customHeight="1" x14ac:dyDescent="0.35">
      <c r="A360" s="48"/>
      <c r="C360" s="147"/>
      <c r="E360" s="148"/>
      <c r="F360" s="135"/>
      <c r="G360" s="135"/>
    </row>
    <row r="361" spans="1:7" ht="13.5" customHeight="1" x14ac:dyDescent="0.35">
      <c r="A361" s="48"/>
      <c r="C361" s="147"/>
      <c r="E361" s="148"/>
      <c r="F361" s="135"/>
      <c r="G361" s="135"/>
    </row>
    <row r="362" spans="1:7" ht="13.5" customHeight="1" x14ac:dyDescent="0.35">
      <c r="A362" s="48"/>
      <c r="C362" s="147"/>
      <c r="E362" s="148"/>
      <c r="F362" s="135"/>
      <c r="G362" s="135"/>
    </row>
    <row r="363" spans="1:7" ht="13.5" customHeight="1" x14ac:dyDescent="0.35">
      <c r="A363" s="48"/>
      <c r="C363" s="147"/>
      <c r="E363" s="148"/>
      <c r="F363" s="135"/>
      <c r="G363" s="135"/>
    </row>
    <row r="364" spans="1:7" ht="13.5" customHeight="1" x14ac:dyDescent="0.35">
      <c r="A364" s="48"/>
      <c r="C364" s="147"/>
      <c r="E364" s="148"/>
      <c r="F364" s="135"/>
      <c r="G364" s="135"/>
    </row>
    <row r="365" spans="1:7" ht="13.5" customHeight="1" x14ac:dyDescent="0.35">
      <c r="A365" s="48"/>
      <c r="C365" s="147"/>
      <c r="E365" s="148"/>
      <c r="F365" s="135"/>
      <c r="G365" s="135"/>
    </row>
    <row r="366" spans="1:7" ht="13.5" customHeight="1" x14ac:dyDescent="0.35">
      <c r="A366" s="48"/>
      <c r="C366" s="147"/>
      <c r="E366" s="148"/>
      <c r="F366" s="135"/>
      <c r="G366" s="135"/>
    </row>
    <row r="367" spans="1:7" ht="13.5" customHeight="1" x14ac:dyDescent="0.35">
      <c r="A367" s="48"/>
      <c r="C367" s="147"/>
      <c r="E367" s="148"/>
      <c r="F367" s="135"/>
      <c r="G367" s="135"/>
    </row>
    <row r="368" spans="1:7" ht="13.5" customHeight="1" x14ac:dyDescent="0.35">
      <c r="A368" s="48"/>
      <c r="C368" s="147"/>
      <c r="E368" s="148"/>
      <c r="F368" s="135"/>
      <c r="G368" s="135"/>
    </row>
    <row r="369" spans="1:7" ht="13.5" customHeight="1" x14ac:dyDescent="0.35">
      <c r="A369" s="48"/>
      <c r="C369" s="147"/>
      <c r="E369" s="148"/>
      <c r="F369" s="135"/>
      <c r="G369" s="135"/>
    </row>
    <row r="370" spans="1:7" ht="13.5" customHeight="1" x14ac:dyDescent="0.35">
      <c r="A370" s="48"/>
      <c r="C370" s="147"/>
      <c r="E370" s="148"/>
      <c r="F370" s="135"/>
      <c r="G370" s="135"/>
    </row>
    <row r="371" spans="1:7" ht="13.5" customHeight="1" x14ac:dyDescent="0.35">
      <c r="A371" s="48"/>
      <c r="C371" s="147"/>
      <c r="E371" s="148"/>
      <c r="F371" s="135"/>
      <c r="G371" s="135"/>
    </row>
    <row r="372" spans="1:7" ht="13.5" customHeight="1" x14ac:dyDescent="0.35">
      <c r="A372" s="48"/>
      <c r="C372" s="147"/>
      <c r="E372" s="148"/>
      <c r="F372" s="135"/>
      <c r="G372" s="135"/>
    </row>
    <row r="373" spans="1:7" ht="13.5" customHeight="1" x14ac:dyDescent="0.35">
      <c r="A373" s="48"/>
      <c r="C373" s="147"/>
      <c r="E373" s="148"/>
      <c r="F373" s="135"/>
      <c r="G373" s="135"/>
    </row>
    <row r="374" spans="1:7" ht="13.5" customHeight="1" x14ac:dyDescent="0.35">
      <c r="A374" s="48"/>
      <c r="C374" s="147"/>
      <c r="E374" s="148"/>
      <c r="F374" s="135"/>
      <c r="G374" s="135"/>
    </row>
    <row r="375" spans="1:7" ht="13.5" customHeight="1" x14ac:dyDescent="0.35">
      <c r="A375" s="48"/>
      <c r="C375" s="147"/>
      <c r="E375" s="148"/>
      <c r="F375" s="135"/>
      <c r="G375" s="135"/>
    </row>
    <row r="376" spans="1:7" ht="13.5" customHeight="1" x14ac:dyDescent="0.35">
      <c r="A376" s="48"/>
      <c r="C376" s="147"/>
      <c r="E376" s="148"/>
      <c r="F376" s="135"/>
      <c r="G376" s="135"/>
    </row>
    <row r="377" spans="1:7" ht="13.5" customHeight="1" x14ac:dyDescent="0.35">
      <c r="A377" s="48"/>
      <c r="C377" s="147"/>
      <c r="E377" s="148"/>
      <c r="F377" s="135"/>
      <c r="G377" s="135"/>
    </row>
    <row r="378" spans="1:7" ht="13.5" customHeight="1" x14ac:dyDescent="0.35">
      <c r="A378" s="48"/>
      <c r="C378" s="147"/>
      <c r="E378" s="148"/>
      <c r="F378" s="135"/>
      <c r="G378" s="135"/>
    </row>
    <row r="379" spans="1:7" ht="13.5" customHeight="1" x14ac:dyDescent="0.35">
      <c r="A379" s="48"/>
      <c r="C379" s="147"/>
      <c r="E379" s="148"/>
      <c r="F379" s="135"/>
      <c r="G379" s="135"/>
    </row>
    <row r="380" spans="1:7" ht="13.5" customHeight="1" x14ac:dyDescent="0.35">
      <c r="A380" s="48"/>
      <c r="C380" s="147"/>
      <c r="E380" s="148"/>
      <c r="F380" s="135"/>
      <c r="G380" s="135"/>
    </row>
    <row r="381" spans="1:7" ht="13.5" customHeight="1" x14ac:dyDescent="0.35">
      <c r="A381" s="48"/>
      <c r="C381" s="147"/>
      <c r="E381" s="148"/>
      <c r="F381" s="135"/>
      <c r="G381" s="135"/>
    </row>
    <row r="382" spans="1:7" ht="13.5" customHeight="1" x14ac:dyDescent="0.35">
      <c r="A382" s="48"/>
      <c r="C382" s="147"/>
      <c r="E382" s="148"/>
      <c r="F382" s="135"/>
      <c r="G382" s="135"/>
    </row>
    <row r="383" spans="1:7" ht="13.5" customHeight="1" x14ac:dyDescent="0.35">
      <c r="A383" s="48"/>
      <c r="C383" s="147"/>
      <c r="E383" s="148"/>
      <c r="F383" s="135"/>
      <c r="G383" s="135"/>
    </row>
    <row r="384" spans="1:7" ht="13.5" customHeight="1" x14ac:dyDescent="0.35">
      <c r="A384" s="48"/>
      <c r="C384" s="147"/>
      <c r="E384" s="148"/>
      <c r="F384" s="135"/>
      <c r="G384" s="135"/>
    </row>
    <row r="385" spans="1:7" ht="13.5" customHeight="1" x14ac:dyDescent="0.35">
      <c r="A385" s="48"/>
      <c r="C385" s="147"/>
      <c r="E385" s="148"/>
      <c r="F385" s="135"/>
      <c r="G385" s="135"/>
    </row>
    <row r="386" spans="1:7" ht="13.5" customHeight="1" x14ac:dyDescent="0.35">
      <c r="A386" s="48"/>
      <c r="C386" s="147"/>
      <c r="E386" s="148"/>
      <c r="F386" s="135"/>
      <c r="G386" s="135"/>
    </row>
    <row r="387" spans="1:7" ht="13.5" customHeight="1" x14ac:dyDescent="0.35">
      <c r="A387" s="48"/>
      <c r="C387" s="147"/>
      <c r="E387" s="148"/>
      <c r="F387" s="135"/>
      <c r="G387" s="135"/>
    </row>
    <row r="388" spans="1:7" ht="13.5" customHeight="1" x14ac:dyDescent="0.35">
      <c r="A388" s="48"/>
      <c r="C388" s="147"/>
      <c r="E388" s="148"/>
      <c r="F388" s="135"/>
      <c r="G388" s="135"/>
    </row>
    <row r="389" spans="1:7" ht="13.5" customHeight="1" x14ac:dyDescent="0.35">
      <c r="A389" s="48"/>
      <c r="C389" s="147"/>
      <c r="E389" s="148"/>
      <c r="F389" s="135"/>
      <c r="G389" s="135"/>
    </row>
    <row r="390" spans="1:7" ht="13.5" customHeight="1" x14ac:dyDescent="0.35">
      <c r="A390" s="48"/>
      <c r="C390" s="147"/>
      <c r="E390" s="148"/>
      <c r="F390" s="135"/>
      <c r="G390" s="135"/>
    </row>
    <row r="391" spans="1:7" ht="13.5" customHeight="1" x14ac:dyDescent="0.35">
      <c r="A391" s="48"/>
      <c r="C391" s="147"/>
      <c r="E391" s="148"/>
      <c r="F391" s="135"/>
      <c r="G391" s="135"/>
    </row>
    <row r="392" spans="1:7" ht="13.5" customHeight="1" x14ac:dyDescent="0.35">
      <c r="A392" s="48"/>
      <c r="C392" s="147"/>
      <c r="E392" s="148"/>
      <c r="F392" s="135"/>
      <c r="G392" s="135"/>
    </row>
    <row r="393" spans="1:7" ht="13.5" customHeight="1" x14ac:dyDescent="0.35">
      <c r="A393" s="48"/>
      <c r="C393" s="147"/>
      <c r="E393" s="148"/>
      <c r="F393" s="135"/>
      <c r="G393" s="135"/>
    </row>
    <row r="394" spans="1:7" ht="13.5" customHeight="1" x14ac:dyDescent="0.35">
      <c r="A394" s="48"/>
      <c r="C394" s="147"/>
      <c r="E394" s="148"/>
      <c r="F394" s="135"/>
      <c r="G394" s="135"/>
    </row>
    <row r="395" spans="1:7" ht="13.5" customHeight="1" x14ac:dyDescent="0.35">
      <c r="A395" s="48"/>
      <c r="C395" s="147"/>
      <c r="E395" s="148"/>
      <c r="F395" s="135"/>
      <c r="G395" s="135"/>
    </row>
    <row r="396" spans="1:7" ht="13.5" customHeight="1" x14ac:dyDescent="0.35">
      <c r="A396" s="48"/>
      <c r="C396" s="147"/>
      <c r="E396" s="148"/>
      <c r="F396" s="135"/>
      <c r="G396" s="135"/>
    </row>
    <row r="397" spans="1:7" ht="13.5" customHeight="1" x14ac:dyDescent="0.35">
      <c r="A397" s="48"/>
      <c r="C397" s="147"/>
      <c r="E397" s="148"/>
      <c r="F397" s="135"/>
      <c r="G397" s="135"/>
    </row>
    <row r="398" spans="1:7" ht="13.5" customHeight="1" x14ac:dyDescent="0.35">
      <c r="A398" s="48"/>
      <c r="C398" s="147"/>
      <c r="E398" s="148"/>
      <c r="F398" s="135"/>
      <c r="G398" s="135"/>
    </row>
    <row r="399" spans="1:7" ht="13.5" customHeight="1" x14ac:dyDescent="0.35">
      <c r="A399" s="48"/>
      <c r="C399" s="147"/>
      <c r="E399" s="148"/>
      <c r="F399" s="135"/>
      <c r="G399" s="135"/>
    </row>
    <row r="400" spans="1:7" ht="13.5" customHeight="1" x14ac:dyDescent="0.35">
      <c r="A400" s="48"/>
      <c r="C400" s="147"/>
      <c r="E400" s="148"/>
      <c r="F400" s="135"/>
      <c r="G400" s="135"/>
    </row>
    <row r="401" spans="1:7" ht="13.5" customHeight="1" x14ac:dyDescent="0.35">
      <c r="A401" s="48"/>
      <c r="C401" s="147"/>
      <c r="E401" s="148"/>
      <c r="F401" s="135"/>
      <c r="G401" s="135"/>
    </row>
    <row r="402" spans="1:7" ht="13.5" customHeight="1" x14ac:dyDescent="0.35">
      <c r="A402" s="48"/>
      <c r="C402" s="147"/>
      <c r="E402" s="148"/>
      <c r="F402" s="135"/>
      <c r="G402" s="135"/>
    </row>
    <row r="403" spans="1:7" ht="13.5" customHeight="1" x14ac:dyDescent="0.35">
      <c r="A403" s="48"/>
      <c r="C403" s="147"/>
      <c r="E403" s="148"/>
      <c r="F403" s="135"/>
      <c r="G403" s="135"/>
    </row>
    <row r="404" spans="1:7" ht="13.5" customHeight="1" x14ac:dyDescent="0.35">
      <c r="A404" s="48"/>
      <c r="C404" s="147"/>
      <c r="E404" s="148"/>
      <c r="F404" s="135"/>
      <c r="G404" s="135"/>
    </row>
    <row r="405" spans="1:7" ht="13.5" customHeight="1" x14ac:dyDescent="0.35">
      <c r="A405" s="48"/>
      <c r="C405" s="147"/>
      <c r="E405" s="148"/>
      <c r="F405" s="135"/>
      <c r="G405" s="135"/>
    </row>
    <row r="406" spans="1:7" ht="13.5" customHeight="1" x14ac:dyDescent="0.35">
      <c r="A406" s="48"/>
      <c r="C406" s="147"/>
      <c r="E406" s="148"/>
      <c r="F406" s="135"/>
      <c r="G406" s="135"/>
    </row>
    <row r="407" spans="1:7" ht="13.5" customHeight="1" x14ac:dyDescent="0.35">
      <c r="A407" s="48"/>
      <c r="C407" s="147"/>
      <c r="E407" s="148"/>
      <c r="F407" s="135"/>
      <c r="G407" s="135"/>
    </row>
    <row r="408" spans="1:7" ht="13.5" customHeight="1" x14ac:dyDescent="0.35">
      <c r="A408" s="48"/>
      <c r="C408" s="147"/>
      <c r="E408" s="148"/>
      <c r="F408" s="135"/>
      <c r="G408" s="135"/>
    </row>
    <row r="409" spans="1:7" ht="13.5" customHeight="1" x14ac:dyDescent="0.35">
      <c r="A409" s="48"/>
      <c r="C409" s="147"/>
      <c r="E409" s="148"/>
      <c r="F409" s="135"/>
      <c r="G409" s="135"/>
    </row>
    <row r="410" spans="1:7" ht="13.5" customHeight="1" x14ac:dyDescent="0.35">
      <c r="A410" s="48"/>
      <c r="C410" s="147"/>
      <c r="E410" s="148"/>
      <c r="F410" s="135"/>
      <c r="G410" s="135"/>
    </row>
    <row r="411" spans="1:7" ht="13.5" customHeight="1" x14ac:dyDescent="0.35">
      <c r="A411" s="48"/>
      <c r="C411" s="147"/>
      <c r="E411" s="148"/>
      <c r="F411" s="135"/>
      <c r="G411" s="135"/>
    </row>
    <row r="412" spans="1:7" ht="13.5" customHeight="1" x14ac:dyDescent="0.35">
      <c r="A412" s="48"/>
      <c r="C412" s="147"/>
      <c r="E412" s="148"/>
      <c r="F412" s="135"/>
      <c r="G412" s="135"/>
    </row>
    <row r="413" spans="1:7" ht="13.5" customHeight="1" x14ac:dyDescent="0.35">
      <c r="A413" s="48"/>
      <c r="C413" s="147"/>
      <c r="E413" s="148"/>
      <c r="F413" s="135"/>
      <c r="G413" s="135"/>
    </row>
    <row r="414" spans="1:7" ht="13.5" customHeight="1" x14ac:dyDescent="0.35">
      <c r="A414" s="48"/>
      <c r="C414" s="147"/>
      <c r="E414" s="148"/>
      <c r="F414" s="135"/>
      <c r="G414" s="135"/>
    </row>
    <row r="415" spans="1:7" ht="13.5" customHeight="1" x14ac:dyDescent="0.35">
      <c r="A415" s="48"/>
      <c r="C415" s="147"/>
      <c r="E415" s="148"/>
      <c r="F415" s="135"/>
      <c r="G415" s="135"/>
    </row>
    <row r="416" spans="1:7" ht="13.5" customHeight="1" x14ac:dyDescent="0.35">
      <c r="A416" s="48"/>
      <c r="C416" s="147"/>
      <c r="E416" s="148"/>
      <c r="F416" s="135"/>
      <c r="G416" s="135"/>
    </row>
    <row r="417" spans="1:7" ht="13.5" customHeight="1" x14ac:dyDescent="0.35">
      <c r="A417" s="48"/>
      <c r="C417" s="147"/>
      <c r="E417" s="148"/>
      <c r="F417" s="135"/>
      <c r="G417" s="135"/>
    </row>
    <row r="418" spans="1:7" ht="13.5" customHeight="1" x14ac:dyDescent="0.35">
      <c r="A418" s="48"/>
      <c r="C418" s="147"/>
      <c r="E418" s="148"/>
      <c r="F418" s="135"/>
      <c r="G418" s="135"/>
    </row>
    <row r="419" spans="1:7" ht="13.5" customHeight="1" x14ac:dyDescent="0.35">
      <c r="A419" s="48"/>
      <c r="C419" s="147"/>
      <c r="E419" s="148"/>
      <c r="F419" s="135"/>
      <c r="G419" s="135"/>
    </row>
    <row r="420" spans="1:7" ht="13.5" customHeight="1" x14ac:dyDescent="0.35">
      <c r="A420" s="48"/>
      <c r="C420" s="147"/>
      <c r="E420" s="148"/>
      <c r="F420" s="135"/>
      <c r="G420" s="135"/>
    </row>
    <row r="421" spans="1:7" ht="13.5" customHeight="1" x14ac:dyDescent="0.35">
      <c r="A421" s="48"/>
      <c r="C421" s="147"/>
      <c r="E421" s="148"/>
      <c r="F421" s="135"/>
      <c r="G421" s="135"/>
    </row>
    <row r="422" spans="1:7" ht="13.5" customHeight="1" x14ac:dyDescent="0.35">
      <c r="A422" s="48"/>
      <c r="C422" s="147"/>
      <c r="E422" s="148"/>
      <c r="F422" s="135"/>
      <c r="G422" s="135"/>
    </row>
    <row r="423" spans="1:7" ht="13.5" customHeight="1" x14ac:dyDescent="0.35">
      <c r="A423" s="48"/>
      <c r="C423" s="147"/>
      <c r="E423" s="148"/>
      <c r="F423" s="135"/>
      <c r="G423" s="135"/>
    </row>
    <row r="424" spans="1:7" ht="13.5" customHeight="1" x14ac:dyDescent="0.35">
      <c r="A424" s="48"/>
      <c r="C424" s="147"/>
      <c r="E424" s="148"/>
      <c r="F424" s="135"/>
      <c r="G424" s="135"/>
    </row>
    <row r="425" spans="1:7" ht="13.5" customHeight="1" x14ac:dyDescent="0.35">
      <c r="A425" s="48"/>
      <c r="C425" s="147"/>
      <c r="E425" s="148"/>
      <c r="F425" s="135"/>
      <c r="G425" s="135"/>
    </row>
    <row r="426" spans="1:7" ht="13.5" customHeight="1" x14ac:dyDescent="0.35">
      <c r="A426" s="48"/>
      <c r="C426" s="147"/>
      <c r="E426" s="148"/>
      <c r="F426" s="135"/>
      <c r="G426" s="135"/>
    </row>
    <row r="427" spans="1:7" ht="13.5" customHeight="1" x14ac:dyDescent="0.35">
      <c r="A427" s="48"/>
      <c r="C427" s="147"/>
      <c r="E427" s="148"/>
      <c r="F427" s="135"/>
      <c r="G427" s="135"/>
    </row>
    <row r="428" spans="1:7" ht="13.5" customHeight="1" x14ac:dyDescent="0.35">
      <c r="A428" s="48"/>
      <c r="C428" s="147"/>
      <c r="E428" s="148"/>
      <c r="F428" s="135"/>
      <c r="G428" s="135"/>
    </row>
    <row r="429" spans="1:7" ht="13.5" customHeight="1" x14ac:dyDescent="0.35">
      <c r="A429" s="48"/>
      <c r="C429" s="147"/>
      <c r="E429" s="148"/>
      <c r="F429" s="135"/>
      <c r="G429" s="135"/>
    </row>
    <row r="430" spans="1:7" ht="13.5" customHeight="1" x14ac:dyDescent="0.35">
      <c r="A430" s="48"/>
      <c r="C430" s="147"/>
      <c r="E430" s="148"/>
      <c r="F430" s="135"/>
      <c r="G430" s="135"/>
    </row>
    <row r="431" spans="1:7" ht="13.5" customHeight="1" x14ac:dyDescent="0.35">
      <c r="A431" s="48"/>
      <c r="C431" s="147"/>
      <c r="E431" s="148"/>
      <c r="F431" s="135"/>
      <c r="G431" s="135"/>
    </row>
    <row r="432" spans="1:7" ht="13.5" customHeight="1" x14ac:dyDescent="0.35">
      <c r="A432" s="48"/>
      <c r="C432" s="147"/>
      <c r="E432" s="148"/>
      <c r="F432" s="135"/>
      <c r="G432" s="135"/>
    </row>
    <row r="433" spans="1:7" ht="13.5" customHeight="1" x14ac:dyDescent="0.35">
      <c r="A433" s="48"/>
      <c r="C433" s="147"/>
      <c r="E433" s="148"/>
      <c r="F433" s="135"/>
      <c r="G433" s="135"/>
    </row>
    <row r="434" spans="1:7" ht="13.5" customHeight="1" x14ac:dyDescent="0.35">
      <c r="A434" s="48"/>
      <c r="C434" s="147"/>
      <c r="E434" s="148"/>
      <c r="F434" s="135"/>
      <c r="G434" s="135"/>
    </row>
    <row r="435" spans="1:7" ht="13.5" customHeight="1" x14ac:dyDescent="0.35">
      <c r="A435" s="48"/>
      <c r="C435" s="147"/>
      <c r="E435" s="148"/>
      <c r="F435" s="135"/>
      <c r="G435" s="135"/>
    </row>
    <row r="436" spans="1:7" ht="13.5" customHeight="1" x14ac:dyDescent="0.35">
      <c r="A436" s="48"/>
      <c r="C436" s="147"/>
      <c r="E436" s="148"/>
      <c r="F436" s="135"/>
      <c r="G436" s="135"/>
    </row>
    <row r="437" spans="1:7" ht="13.5" customHeight="1" x14ac:dyDescent="0.35">
      <c r="A437" s="48"/>
      <c r="C437" s="147"/>
      <c r="E437" s="148"/>
      <c r="F437" s="135"/>
      <c r="G437" s="135"/>
    </row>
    <row r="438" spans="1:7" ht="13.5" customHeight="1" x14ac:dyDescent="0.35">
      <c r="A438" s="48"/>
      <c r="C438" s="147"/>
      <c r="E438" s="148"/>
      <c r="F438" s="135"/>
      <c r="G438" s="135"/>
    </row>
    <row r="439" spans="1:7" ht="13.5" customHeight="1" x14ac:dyDescent="0.35">
      <c r="A439" s="48"/>
      <c r="C439" s="147"/>
      <c r="E439" s="148"/>
      <c r="F439" s="135"/>
      <c r="G439" s="135"/>
    </row>
    <row r="440" spans="1:7" ht="13.5" customHeight="1" x14ac:dyDescent="0.35">
      <c r="A440" s="48"/>
      <c r="C440" s="147"/>
      <c r="E440" s="148"/>
      <c r="F440" s="135"/>
      <c r="G440" s="135"/>
    </row>
    <row r="441" spans="1:7" ht="13.5" customHeight="1" x14ac:dyDescent="0.35">
      <c r="A441" s="48"/>
      <c r="C441" s="147"/>
      <c r="E441" s="148"/>
      <c r="F441" s="135"/>
      <c r="G441" s="135"/>
    </row>
    <row r="442" spans="1:7" ht="13.5" customHeight="1" x14ac:dyDescent="0.35">
      <c r="A442" s="48"/>
      <c r="C442" s="147"/>
      <c r="E442" s="148"/>
      <c r="F442" s="135"/>
      <c r="G442" s="135"/>
    </row>
    <row r="443" spans="1:7" ht="13.5" customHeight="1" x14ac:dyDescent="0.35">
      <c r="A443" s="48"/>
      <c r="C443" s="147"/>
      <c r="E443" s="148"/>
      <c r="F443" s="135"/>
      <c r="G443" s="135"/>
    </row>
    <row r="444" spans="1:7" ht="13.5" customHeight="1" x14ac:dyDescent="0.35">
      <c r="A444" s="48"/>
      <c r="C444" s="147"/>
      <c r="E444" s="148"/>
      <c r="F444" s="135"/>
      <c r="G444" s="135"/>
    </row>
    <row r="445" spans="1:7" ht="13.5" customHeight="1" x14ac:dyDescent="0.35">
      <c r="A445" s="48"/>
      <c r="C445" s="147"/>
      <c r="E445" s="148"/>
      <c r="F445" s="135"/>
      <c r="G445" s="135"/>
    </row>
    <row r="446" spans="1:7" ht="13.5" customHeight="1" x14ac:dyDescent="0.35">
      <c r="A446" s="48"/>
      <c r="C446" s="147"/>
      <c r="E446" s="148"/>
      <c r="F446" s="135"/>
      <c r="G446" s="135"/>
    </row>
    <row r="447" spans="1:7" ht="13.5" customHeight="1" x14ac:dyDescent="0.35">
      <c r="A447" s="48"/>
      <c r="C447" s="147"/>
      <c r="E447" s="148"/>
      <c r="F447" s="135"/>
      <c r="G447" s="135"/>
    </row>
    <row r="448" spans="1:7" ht="13.5" customHeight="1" x14ac:dyDescent="0.35">
      <c r="A448" s="48"/>
      <c r="C448" s="147"/>
      <c r="E448" s="148"/>
      <c r="F448" s="135"/>
      <c r="G448" s="135"/>
    </row>
    <row r="449" spans="1:7" ht="13.5" customHeight="1" x14ac:dyDescent="0.35">
      <c r="A449" s="48"/>
      <c r="C449" s="147"/>
      <c r="E449" s="148"/>
      <c r="F449" s="135"/>
      <c r="G449" s="135"/>
    </row>
    <row r="450" spans="1:7" ht="13.5" customHeight="1" x14ac:dyDescent="0.35">
      <c r="A450" s="48"/>
      <c r="C450" s="147"/>
      <c r="E450" s="148"/>
      <c r="F450" s="135"/>
      <c r="G450" s="135"/>
    </row>
    <row r="451" spans="1:7" ht="13.5" customHeight="1" x14ac:dyDescent="0.35">
      <c r="A451" s="48"/>
      <c r="C451" s="147"/>
      <c r="E451" s="148"/>
      <c r="F451" s="135"/>
      <c r="G451" s="135"/>
    </row>
    <row r="452" spans="1:7" ht="13.5" customHeight="1" x14ac:dyDescent="0.35">
      <c r="A452" s="48"/>
      <c r="C452" s="147"/>
      <c r="E452" s="148"/>
      <c r="F452" s="135"/>
      <c r="G452" s="135"/>
    </row>
    <row r="453" spans="1:7" ht="13.5" customHeight="1" x14ac:dyDescent="0.35">
      <c r="A453" s="48"/>
      <c r="C453" s="147"/>
      <c r="E453" s="148"/>
      <c r="F453" s="135"/>
      <c r="G453" s="135"/>
    </row>
    <row r="454" spans="1:7" ht="13.5" customHeight="1" x14ac:dyDescent="0.35">
      <c r="A454" s="48"/>
      <c r="C454" s="147"/>
      <c r="E454" s="148"/>
      <c r="F454" s="135"/>
      <c r="G454" s="135"/>
    </row>
    <row r="455" spans="1:7" ht="13.5" customHeight="1" x14ac:dyDescent="0.35">
      <c r="A455" s="48"/>
      <c r="C455" s="147"/>
      <c r="E455" s="148"/>
      <c r="F455" s="135"/>
      <c r="G455" s="135"/>
    </row>
    <row r="456" spans="1:7" ht="13.5" customHeight="1" x14ac:dyDescent="0.35">
      <c r="A456" s="48"/>
      <c r="C456" s="147"/>
      <c r="E456" s="148"/>
      <c r="F456" s="135"/>
      <c r="G456" s="135"/>
    </row>
    <row r="457" spans="1:7" ht="13.5" customHeight="1" x14ac:dyDescent="0.35">
      <c r="A457" s="48"/>
      <c r="C457" s="147"/>
      <c r="E457" s="148"/>
      <c r="F457" s="135"/>
      <c r="G457" s="135"/>
    </row>
    <row r="458" spans="1:7" ht="13.5" customHeight="1" x14ac:dyDescent="0.35">
      <c r="A458" s="48"/>
      <c r="C458" s="147"/>
      <c r="E458" s="148"/>
      <c r="F458" s="135"/>
      <c r="G458" s="135"/>
    </row>
    <row r="459" spans="1:7" ht="13.5" customHeight="1" x14ac:dyDescent="0.35">
      <c r="A459" s="48"/>
      <c r="C459" s="147"/>
      <c r="E459" s="148"/>
      <c r="F459" s="135"/>
      <c r="G459" s="135"/>
    </row>
    <row r="460" spans="1:7" ht="13.5" customHeight="1" x14ac:dyDescent="0.35">
      <c r="A460" s="48"/>
      <c r="C460" s="147"/>
      <c r="E460" s="148"/>
      <c r="F460" s="135"/>
      <c r="G460" s="135"/>
    </row>
    <row r="461" spans="1:7" ht="13.5" customHeight="1" x14ac:dyDescent="0.35">
      <c r="A461" s="48"/>
      <c r="C461" s="147"/>
      <c r="E461" s="148"/>
      <c r="F461" s="135"/>
      <c r="G461" s="135"/>
    </row>
    <row r="462" spans="1:7" ht="13.5" customHeight="1" x14ac:dyDescent="0.35">
      <c r="A462" s="48"/>
      <c r="C462" s="147"/>
      <c r="E462" s="148"/>
      <c r="F462" s="135"/>
      <c r="G462" s="135"/>
    </row>
    <row r="463" spans="1:7" ht="13.5" customHeight="1" x14ac:dyDescent="0.35">
      <c r="A463" s="48"/>
      <c r="C463" s="147"/>
      <c r="E463" s="148"/>
      <c r="F463" s="135"/>
      <c r="G463" s="135"/>
    </row>
    <row r="464" spans="1:7" ht="13.5" customHeight="1" x14ac:dyDescent="0.35">
      <c r="A464" s="48"/>
      <c r="C464" s="147"/>
      <c r="E464" s="148"/>
      <c r="F464" s="135"/>
      <c r="G464" s="135"/>
    </row>
    <row r="465" spans="1:7" ht="13.5" customHeight="1" x14ac:dyDescent="0.35">
      <c r="A465" s="48"/>
      <c r="C465" s="147"/>
      <c r="E465" s="148"/>
      <c r="F465" s="135"/>
      <c r="G465" s="135"/>
    </row>
    <row r="466" spans="1:7" ht="13.5" customHeight="1" x14ac:dyDescent="0.35">
      <c r="A466" s="48"/>
      <c r="C466" s="147"/>
      <c r="E466" s="148"/>
      <c r="F466" s="135"/>
      <c r="G466" s="135"/>
    </row>
    <row r="467" spans="1:7" ht="13.5" customHeight="1" x14ac:dyDescent="0.35">
      <c r="A467" s="48"/>
      <c r="C467" s="147"/>
      <c r="E467" s="148"/>
      <c r="F467" s="135"/>
      <c r="G467" s="135"/>
    </row>
    <row r="468" spans="1:7" ht="13.5" customHeight="1" x14ac:dyDescent="0.35">
      <c r="A468" s="48"/>
      <c r="C468" s="147"/>
      <c r="E468" s="148"/>
      <c r="F468" s="135"/>
      <c r="G468" s="135"/>
    </row>
    <row r="469" spans="1:7" ht="13.5" customHeight="1" x14ac:dyDescent="0.35">
      <c r="A469" s="48"/>
      <c r="C469" s="147"/>
      <c r="E469" s="148"/>
      <c r="F469" s="135"/>
      <c r="G469" s="135"/>
    </row>
    <row r="470" spans="1:7" ht="13.5" customHeight="1" x14ac:dyDescent="0.35">
      <c r="A470" s="48"/>
      <c r="C470" s="147"/>
      <c r="E470" s="148"/>
      <c r="F470" s="135"/>
      <c r="G470" s="135"/>
    </row>
    <row r="471" spans="1:7" ht="13.5" customHeight="1" x14ac:dyDescent="0.35">
      <c r="A471" s="48"/>
      <c r="C471" s="147"/>
      <c r="E471" s="148"/>
      <c r="F471" s="135"/>
      <c r="G471" s="135"/>
    </row>
    <row r="472" spans="1:7" ht="13.5" customHeight="1" x14ac:dyDescent="0.35">
      <c r="A472" s="48"/>
      <c r="C472" s="147"/>
      <c r="E472" s="148"/>
      <c r="F472" s="135"/>
      <c r="G472" s="135"/>
    </row>
    <row r="473" spans="1:7" ht="13.5" customHeight="1" x14ac:dyDescent="0.35">
      <c r="A473" s="48"/>
      <c r="C473" s="147"/>
      <c r="E473" s="148"/>
      <c r="F473" s="135"/>
      <c r="G473" s="135"/>
    </row>
    <row r="474" spans="1:7" ht="13.5" customHeight="1" x14ac:dyDescent="0.35">
      <c r="A474" s="48"/>
      <c r="C474" s="147"/>
      <c r="E474" s="148"/>
      <c r="F474" s="135"/>
      <c r="G474" s="135"/>
    </row>
    <row r="475" spans="1:7" ht="13.5" customHeight="1" x14ac:dyDescent="0.35">
      <c r="A475" s="48"/>
      <c r="C475" s="147"/>
      <c r="E475" s="148"/>
      <c r="F475" s="135"/>
      <c r="G475" s="135"/>
    </row>
    <row r="476" spans="1:7" ht="13.5" customHeight="1" x14ac:dyDescent="0.35">
      <c r="A476" s="48"/>
      <c r="C476" s="147"/>
      <c r="E476" s="148"/>
      <c r="F476" s="135"/>
      <c r="G476" s="135"/>
    </row>
    <row r="477" spans="1:7" ht="13.5" customHeight="1" x14ac:dyDescent="0.35">
      <c r="A477" s="48"/>
      <c r="C477" s="147"/>
      <c r="E477" s="148"/>
      <c r="F477" s="135"/>
      <c r="G477" s="135"/>
    </row>
    <row r="478" spans="1:7" ht="13.5" customHeight="1" x14ac:dyDescent="0.35">
      <c r="A478" s="48"/>
      <c r="C478" s="147"/>
      <c r="E478" s="148"/>
      <c r="F478" s="135"/>
      <c r="G478" s="135"/>
    </row>
    <row r="479" spans="1:7" ht="13.5" customHeight="1" x14ac:dyDescent="0.35">
      <c r="A479" s="48"/>
      <c r="C479" s="147"/>
      <c r="E479" s="148"/>
      <c r="F479" s="135"/>
      <c r="G479" s="135"/>
    </row>
    <row r="480" spans="1:7" ht="13.5" customHeight="1" x14ac:dyDescent="0.35">
      <c r="A480" s="48"/>
      <c r="C480" s="147"/>
      <c r="E480" s="148"/>
      <c r="F480" s="135"/>
      <c r="G480" s="135"/>
    </row>
    <row r="481" spans="1:7" ht="13.5" customHeight="1" x14ac:dyDescent="0.35">
      <c r="A481" s="48"/>
      <c r="C481" s="147"/>
      <c r="E481" s="148"/>
      <c r="F481" s="135"/>
      <c r="G481" s="135"/>
    </row>
    <row r="482" spans="1:7" ht="13.5" customHeight="1" x14ac:dyDescent="0.35">
      <c r="A482" s="48"/>
      <c r="C482" s="147"/>
      <c r="E482" s="148"/>
      <c r="F482" s="135"/>
      <c r="G482" s="135"/>
    </row>
    <row r="483" spans="1:7" ht="13.5" customHeight="1" x14ac:dyDescent="0.35">
      <c r="A483" s="48"/>
      <c r="C483" s="147"/>
      <c r="E483" s="148"/>
      <c r="F483" s="135"/>
      <c r="G483" s="135"/>
    </row>
    <row r="484" spans="1:7" ht="13.5" customHeight="1" x14ac:dyDescent="0.35">
      <c r="A484" s="48"/>
      <c r="C484" s="147"/>
      <c r="E484" s="148"/>
      <c r="F484" s="135"/>
      <c r="G484" s="135"/>
    </row>
    <row r="485" spans="1:7" ht="13.5" customHeight="1" x14ac:dyDescent="0.35">
      <c r="A485" s="48"/>
      <c r="C485" s="147"/>
      <c r="E485" s="148"/>
      <c r="F485" s="135"/>
      <c r="G485" s="135"/>
    </row>
    <row r="486" spans="1:7" ht="13.5" customHeight="1" x14ac:dyDescent="0.35">
      <c r="A486" s="48"/>
      <c r="C486" s="147"/>
      <c r="E486" s="148"/>
      <c r="F486" s="135"/>
      <c r="G486" s="135"/>
    </row>
    <row r="487" spans="1:7" ht="13.5" customHeight="1" x14ac:dyDescent="0.35">
      <c r="A487" s="48"/>
      <c r="C487" s="147"/>
      <c r="E487" s="148"/>
      <c r="F487" s="135"/>
      <c r="G487" s="135"/>
    </row>
    <row r="488" spans="1:7" ht="13.5" customHeight="1" x14ac:dyDescent="0.35">
      <c r="A488" s="48"/>
      <c r="C488" s="147"/>
      <c r="E488" s="148"/>
      <c r="F488" s="135"/>
      <c r="G488" s="135"/>
    </row>
    <row r="489" spans="1:7" ht="13.5" customHeight="1" x14ac:dyDescent="0.35">
      <c r="A489" s="48"/>
      <c r="C489" s="147"/>
      <c r="E489" s="148"/>
      <c r="F489" s="135"/>
      <c r="G489" s="135"/>
    </row>
    <row r="490" spans="1:7" ht="13.5" customHeight="1" x14ac:dyDescent="0.35">
      <c r="A490" s="48"/>
      <c r="C490" s="147"/>
      <c r="E490" s="148"/>
      <c r="F490" s="135"/>
      <c r="G490" s="135"/>
    </row>
    <row r="491" spans="1:7" ht="13.5" customHeight="1" x14ac:dyDescent="0.35">
      <c r="A491" s="48"/>
      <c r="C491" s="147"/>
      <c r="E491" s="148"/>
      <c r="F491" s="135"/>
      <c r="G491" s="135"/>
    </row>
    <row r="492" spans="1:7" ht="13.5" customHeight="1" x14ac:dyDescent="0.35">
      <c r="A492" s="48"/>
      <c r="C492" s="147"/>
      <c r="E492" s="148"/>
      <c r="F492" s="135"/>
      <c r="G492" s="135"/>
    </row>
    <row r="493" spans="1:7" ht="13.5" customHeight="1" x14ac:dyDescent="0.35">
      <c r="A493" s="48"/>
      <c r="C493" s="147"/>
      <c r="E493" s="148"/>
      <c r="F493" s="135"/>
      <c r="G493" s="135"/>
    </row>
    <row r="494" spans="1:7" ht="13.5" customHeight="1" x14ac:dyDescent="0.35">
      <c r="A494" s="48"/>
      <c r="C494" s="147"/>
      <c r="E494" s="148"/>
      <c r="F494" s="135"/>
      <c r="G494" s="135"/>
    </row>
    <row r="495" spans="1:7" ht="13.5" customHeight="1" x14ac:dyDescent="0.35">
      <c r="A495" s="48"/>
      <c r="C495" s="147"/>
      <c r="E495" s="148"/>
      <c r="F495" s="135"/>
      <c r="G495" s="135"/>
    </row>
    <row r="496" spans="1:7" ht="13.5" customHeight="1" x14ac:dyDescent="0.35">
      <c r="A496" s="48"/>
      <c r="C496" s="147"/>
      <c r="E496" s="148"/>
      <c r="F496" s="135"/>
      <c r="G496" s="135"/>
    </row>
    <row r="497" spans="1:7" ht="13.5" customHeight="1" x14ac:dyDescent="0.35">
      <c r="A497" s="48"/>
      <c r="C497" s="147"/>
      <c r="E497" s="148"/>
      <c r="F497" s="135"/>
      <c r="G497" s="135"/>
    </row>
    <row r="498" spans="1:7" ht="13.5" customHeight="1" x14ac:dyDescent="0.35">
      <c r="A498" s="48"/>
      <c r="C498" s="147"/>
      <c r="E498" s="148"/>
      <c r="F498" s="135"/>
      <c r="G498" s="135"/>
    </row>
    <row r="499" spans="1:7" ht="13.5" customHeight="1" x14ac:dyDescent="0.35">
      <c r="A499" s="48"/>
      <c r="C499" s="147"/>
      <c r="E499" s="148"/>
      <c r="F499" s="135"/>
      <c r="G499" s="135"/>
    </row>
    <row r="500" spans="1:7" ht="13.5" customHeight="1" x14ac:dyDescent="0.35">
      <c r="A500" s="48"/>
      <c r="C500" s="147"/>
      <c r="E500" s="148"/>
      <c r="F500" s="135"/>
      <c r="G500" s="135"/>
    </row>
    <row r="501" spans="1:7" ht="13.5" customHeight="1" x14ac:dyDescent="0.35">
      <c r="A501" s="48"/>
      <c r="C501" s="147"/>
      <c r="E501" s="148"/>
      <c r="F501" s="135"/>
      <c r="G501" s="135"/>
    </row>
    <row r="502" spans="1:7" ht="13.5" customHeight="1" x14ac:dyDescent="0.35">
      <c r="A502" s="48"/>
      <c r="C502" s="147"/>
      <c r="E502" s="148"/>
      <c r="F502" s="135"/>
      <c r="G502" s="135"/>
    </row>
    <row r="503" spans="1:7" ht="13.5" customHeight="1" x14ac:dyDescent="0.35">
      <c r="A503" s="48"/>
      <c r="C503" s="147"/>
      <c r="E503" s="148"/>
      <c r="F503" s="135"/>
      <c r="G503" s="135"/>
    </row>
    <row r="504" spans="1:7" ht="13.5" customHeight="1" x14ac:dyDescent="0.35">
      <c r="A504" s="48"/>
      <c r="C504" s="147"/>
      <c r="E504" s="148"/>
      <c r="F504" s="135"/>
      <c r="G504" s="135"/>
    </row>
    <row r="505" spans="1:7" ht="13.5" customHeight="1" x14ac:dyDescent="0.35">
      <c r="A505" s="48"/>
      <c r="C505" s="147"/>
      <c r="E505" s="148"/>
      <c r="F505" s="135"/>
      <c r="G505" s="135"/>
    </row>
    <row r="506" spans="1:7" ht="13.5" customHeight="1" x14ac:dyDescent="0.35">
      <c r="A506" s="48"/>
      <c r="C506" s="147"/>
      <c r="E506" s="148"/>
      <c r="F506" s="135"/>
      <c r="G506" s="135"/>
    </row>
    <row r="507" spans="1:7" ht="13.5" customHeight="1" x14ac:dyDescent="0.35">
      <c r="A507" s="48"/>
      <c r="C507" s="147"/>
      <c r="E507" s="148"/>
      <c r="F507" s="135"/>
      <c r="G507" s="135"/>
    </row>
    <row r="508" spans="1:7" ht="13.5" customHeight="1" x14ac:dyDescent="0.35">
      <c r="A508" s="48"/>
      <c r="C508" s="147"/>
      <c r="E508" s="148"/>
      <c r="F508" s="135"/>
      <c r="G508" s="135"/>
    </row>
    <row r="509" spans="1:7" ht="13.5" customHeight="1" x14ac:dyDescent="0.35">
      <c r="A509" s="48"/>
      <c r="C509" s="147"/>
      <c r="E509" s="148"/>
      <c r="F509" s="135"/>
      <c r="G509" s="135"/>
    </row>
    <row r="510" spans="1:7" ht="13.5" customHeight="1" x14ac:dyDescent="0.35">
      <c r="A510" s="48"/>
      <c r="C510" s="147"/>
      <c r="E510" s="148"/>
      <c r="F510" s="135"/>
      <c r="G510" s="135"/>
    </row>
    <row r="511" spans="1:7" ht="13.5" customHeight="1" x14ac:dyDescent="0.35">
      <c r="A511" s="48"/>
      <c r="C511" s="147"/>
      <c r="E511" s="148"/>
      <c r="F511" s="135"/>
      <c r="G511" s="135"/>
    </row>
    <row r="512" spans="1:7" ht="13.5" customHeight="1" x14ac:dyDescent="0.35">
      <c r="A512" s="48"/>
      <c r="C512" s="147"/>
      <c r="E512" s="148"/>
      <c r="F512" s="135"/>
      <c r="G512" s="135"/>
    </row>
    <row r="513" spans="1:7" ht="13.5" customHeight="1" x14ac:dyDescent="0.35">
      <c r="A513" s="48"/>
      <c r="C513" s="147"/>
      <c r="E513" s="148"/>
      <c r="F513" s="135"/>
      <c r="G513" s="135"/>
    </row>
    <row r="514" spans="1:7" ht="13.5" customHeight="1" x14ac:dyDescent="0.35">
      <c r="A514" s="48"/>
      <c r="C514" s="147"/>
      <c r="E514" s="148"/>
      <c r="F514" s="135"/>
      <c r="G514" s="135"/>
    </row>
    <row r="515" spans="1:7" ht="13.5" customHeight="1" x14ac:dyDescent="0.35">
      <c r="A515" s="48"/>
      <c r="C515" s="147"/>
      <c r="E515" s="148"/>
      <c r="F515" s="135"/>
      <c r="G515" s="135"/>
    </row>
    <row r="516" spans="1:7" ht="13.5" customHeight="1" x14ac:dyDescent="0.35">
      <c r="A516" s="48"/>
      <c r="C516" s="147"/>
      <c r="E516" s="148"/>
      <c r="F516" s="135"/>
      <c r="G516" s="135"/>
    </row>
    <row r="517" spans="1:7" ht="13.5" customHeight="1" x14ac:dyDescent="0.35">
      <c r="A517" s="48"/>
      <c r="C517" s="147"/>
      <c r="E517" s="148"/>
      <c r="F517" s="135"/>
      <c r="G517" s="135"/>
    </row>
    <row r="518" spans="1:7" ht="13.5" customHeight="1" x14ac:dyDescent="0.35">
      <c r="A518" s="48"/>
      <c r="C518" s="147"/>
      <c r="E518" s="148"/>
      <c r="F518" s="135"/>
      <c r="G518" s="135"/>
    </row>
    <row r="519" spans="1:7" ht="13.5" customHeight="1" x14ac:dyDescent="0.35">
      <c r="A519" s="48"/>
      <c r="C519" s="147"/>
      <c r="E519" s="148"/>
      <c r="F519" s="135"/>
      <c r="G519" s="135"/>
    </row>
    <row r="520" spans="1:7" ht="13.5" customHeight="1" x14ac:dyDescent="0.35">
      <c r="A520" s="48"/>
      <c r="C520" s="147"/>
      <c r="E520" s="148"/>
      <c r="F520" s="135"/>
      <c r="G520" s="135"/>
    </row>
    <row r="521" spans="1:7" ht="13.5" customHeight="1" x14ac:dyDescent="0.35">
      <c r="A521" s="48"/>
      <c r="C521" s="147"/>
      <c r="E521" s="148"/>
      <c r="F521" s="135"/>
      <c r="G521" s="135"/>
    </row>
    <row r="522" spans="1:7" ht="13.5" customHeight="1" x14ac:dyDescent="0.35">
      <c r="A522" s="48"/>
      <c r="C522" s="147"/>
      <c r="E522" s="148"/>
      <c r="F522" s="135"/>
      <c r="G522" s="135"/>
    </row>
    <row r="523" spans="1:7" ht="13.5" customHeight="1" x14ac:dyDescent="0.35">
      <c r="A523" s="48"/>
      <c r="C523" s="147"/>
      <c r="E523" s="148"/>
      <c r="F523" s="135"/>
      <c r="G523" s="135"/>
    </row>
    <row r="524" spans="1:7" ht="13.5" customHeight="1" x14ac:dyDescent="0.35">
      <c r="A524" s="48"/>
      <c r="C524" s="147"/>
      <c r="E524" s="148"/>
      <c r="F524" s="135"/>
      <c r="G524" s="135"/>
    </row>
    <row r="525" spans="1:7" ht="13.5" customHeight="1" x14ac:dyDescent="0.35">
      <c r="A525" s="48"/>
      <c r="C525" s="147"/>
      <c r="E525" s="148"/>
      <c r="F525" s="135"/>
      <c r="G525" s="135"/>
    </row>
    <row r="526" spans="1:7" ht="13.5" customHeight="1" x14ac:dyDescent="0.35">
      <c r="A526" s="48"/>
      <c r="C526" s="147"/>
      <c r="E526" s="148"/>
      <c r="F526" s="135"/>
      <c r="G526" s="135"/>
    </row>
    <row r="527" spans="1:7" ht="13.5" customHeight="1" x14ac:dyDescent="0.35">
      <c r="A527" s="48"/>
      <c r="C527" s="147"/>
      <c r="E527" s="148"/>
      <c r="F527" s="135"/>
      <c r="G527" s="135"/>
    </row>
    <row r="528" spans="1:7" ht="13.5" customHeight="1" x14ac:dyDescent="0.35">
      <c r="A528" s="48"/>
      <c r="C528" s="147"/>
      <c r="E528" s="148"/>
      <c r="F528" s="135"/>
      <c r="G528" s="135"/>
    </row>
    <row r="529" spans="1:7" ht="13.5" customHeight="1" x14ac:dyDescent="0.35">
      <c r="A529" s="48"/>
      <c r="C529" s="147"/>
      <c r="E529" s="148"/>
      <c r="F529" s="135"/>
      <c r="G529" s="135"/>
    </row>
    <row r="530" spans="1:7" ht="13.5" customHeight="1" x14ac:dyDescent="0.35">
      <c r="A530" s="48"/>
      <c r="C530" s="147"/>
      <c r="E530" s="148"/>
      <c r="F530" s="135"/>
      <c r="G530" s="135"/>
    </row>
    <row r="531" spans="1:7" ht="13.5" customHeight="1" x14ac:dyDescent="0.35">
      <c r="A531" s="48"/>
      <c r="C531" s="147"/>
      <c r="E531" s="148"/>
      <c r="F531" s="135"/>
      <c r="G531" s="135"/>
    </row>
    <row r="532" spans="1:7" ht="13.5" customHeight="1" x14ac:dyDescent="0.35">
      <c r="A532" s="48"/>
      <c r="C532" s="147"/>
      <c r="E532" s="148"/>
      <c r="F532" s="135"/>
      <c r="G532" s="135"/>
    </row>
    <row r="533" spans="1:7" ht="13.5" customHeight="1" x14ac:dyDescent="0.35">
      <c r="A533" s="48"/>
      <c r="C533" s="147"/>
      <c r="E533" s="148"/>
      <c r="F533" s="135"/>
      <c r="G533" s="135"/>
    </row>
    <row r="534" spans="1:7" ht="13.5" customHeight="1" x14ac:dyDescent="0.35">
      <c r="A534" s="48"/>
      <c r="C534" s="147"/>
      <c r="E534" s="148"/>
      <c r="F534" s="135"/>
      <c r="G534" s="135"/>
    </row>
    <row r="535" spans="1:7" ht="13.5" customHeight="1" x14ac:dyDescent="0.35">
      <c r="A535" s="48"/>
      <c r="C535" s="147"/>
      <c r="E535" s="148"/>
      <c r="F535" s="135"/>
      <c r="G535" s="135"/>
    </row>
    <row r="536" spans="1:7" ht="13.5" customHeight="1" x14ac:dyDescent="0.35">
      <c r="A536" s="48"/>
      <c r="C536" s="147"/>
      <c r="E536" s="148"/>
      <c r="F536" s="135"/>
      <c r="G536" s="135"/>
    </row>
    <row r="537" spans="1:7" ht="13.5" customHeight="1" x14ac:dyDescent="0.35">
      <c r="A537" s="48"/>
      <c r="C537" s="147"/>
      <c r="E537" s="148"/>
      <c r="F537" s="135"/>
      <c r="G537" s="135"/>
    </row>
    <row r="538" spans="1:7" ht="13.5" customHeight="1" x14ac:dyDescent="0.35">
      <c r="A538" s="48"/>
      <c r="C538" s="147"/>
      <c r="E538" s="148"/>
      <c r="F538" s="135"/>
      <c r="G538" s="135"/>
    </row>
    <row r="539" spans="1:7" ht="13.5" customHeight="1" x14ac:dyDescent="0.35">
      <c r="A539" s="48"/>
      <c r="C539" s="147"/>
      <c r="E539" s="148"/>
      <c r="F539" s="135"/>
      <c r="G539" s="135"/>
    </row>
    <row r="540" spans="1:7" ht="13.5" customHeight="1" x14ac:dyDescent="0.35">
      <c r="A540" s="48"/>
      <c r="C540" s="147"/>
      <c r="E540" s="148"/>
      <c r="F540" s="135"/>
      <c r="G540" s="135"/>
    </row>
    <row r="541" spans="1:7" ht="13.5" customHeight="1" x14ac:dyDescent="0.35">
      <c r="A541" s="48"/>
      <c r="C541" s="147"/>
      <c r="E541" s="148"/>
      <c r="F541" s="135"/>
      <c r="G541" s="135"/>
    </row>
    <row r="542" spans="1:7" ht="13.5" customHeight="1" x14ac:dyDescent="0.35">
      <c r="A542" s="48"/>
      <c r="C542" s="147"/>
      <c r="E542" s="148"/>
      <c r="F542" s="135"/>
      <c r="G542" s="135"/>
    </row>
    <row r="543" spans="1:7" ht="13.5" customHeight="1" x14ac:dyDescent="0.35">
      <c r="A543" s="48"/>
      <c r="C543" s="147"/>
      <c r="E543" s="148"/>
      <c r="F543" s="135"/>
      <c r="G543" s="135"/>
    </row>
    <row r="544" spans="1:7" ht="13.5" customHeight="1" x14ac:dyDescent="0.35">
      <c r="A544" s="48"/>
      <c r="C544" s="147"/>
      <c r="E544" s="148"/>
      <c r="F544" s="135"/>
      <c r="G544" s="135"/>
    </row>
    <row r="545" spans="1:7" ht="13.5" customHeight="1" x14ac:dyDescent="0.35">
      <c r="A545" s="48"/>
      <c r="C545" s="147"/>
      <c r="E545" s="148"/>
      <c r="F545" s="135"/>
      <c r="G545" s="135"/>
    </row>
    <row r="546" spans="1:7" ht="13.5" customHeight="1" x14ac:dyDescent="0.35">
      <c r="A546" s="48"/>
      <c r="C546" s="147"/>
      <c r="E546" s="148"/>
      <c r="F546" s="135"/>
      <c r="G546" s="135"/>
    </row>
    <row r="547" spans="1:7" ht="13.5" customHeight="1" x14ac:dyDescent="0.35">
      <c r="A547" s="48"/>
      <c r="C547" s="147"/>
      <c r="E547" s="148"/>
      <c r="F547" s="135"/>
      <c r="G547" s="135"/>
    </row>
    <row r="548" spans="1:7" ht="13.5" customHeight="1" x14ac:dyDescent="0.35">
      <c r="A548" s="48"/>
      <c r="C548" s="147"/>
      <c r="E548" s="148"/>
      <c r="F548" s="135"/>
      <c r="G548" s="135"/>
    </row>
    <row r="549" spans="1:7" ht="13.5" customHeight="1" x14ac:dyDescent="0.35">
      <c r="A549" s="48"/>
      <c r="C549" s="147"/>
      <c r="E549" s="148"/>
      <c r="F549" s="135"/>
      <c r="G549" s="135"/>
    </row>
    <row r="550" spans="1:7" ht="13.5" customHeight="1" x14ac:dyDescent="0.35">
      <c r="A550" s="48"/>
      <c r="C550" s="147"/>
      <c r="E550" s="148"/>
      <c r="F550" s="135"/>
      <c r="G550" s="135"/>
    </row>
    <row r="551" spans="1:7" ht="13.5" customHeight="1" x14ac:dyDescent="0.35">
      <c r="A551" s="48"/>
      <c r="C551" s="147"/>
      <c r="E551" s="148"/>
      <c r="F551" s="135"/>
      <c r="G551" s="135"/>
    </row>
    <row r="552" spans="1:7" ht="13.5" customHeight="1" x14ac:dyDescent="0.35">
      <c r="A552" s="48"/>
      <c r="C552" s="147"/>
      <c r="E552" s="148"/>
      <c r="F552" s="135"/>
      <c r="G552" s="135"/>
    </row>
    <row r="553" spans="1:7" ht="13.5" customHeight="1" x14ac:dyDescent="0.35">
      <c r="A553" s="48"/>
      <c r="C553" s="147"/>
      <c r="E553" s="148"/>
      <c r="F553" s="135"/>
      <c r="G553" s="135"/>
    </row>
    <row r="554" spans="1:7" ht="13.5" customHeight="1" x14ac:dyDescent="0.35">
      <c r="A554" s="48"/>
      <c r="C554" s="147"/>
      <c r="E554" s="148"/>
      <c r="F554" s="135"/>
      <c r="G554" s="135"/>
    </row>
    <row r="555" spans="1:7" ht="13.5" customHeight="1" x14ac:dyDescent="0.35">
      <c r="A555" s="48"/>
      <c r="C555" s="147"/>
      <c r="E555" s="148"/>
      <c r="F555" s="135"/>
      <c r="G555" s="135"/>
    </row>
    <row r="556" spans="1:7" ht="13.5" customHeight="1" x14ac:dyDescent="0.35">
      <c r="A556" s="48"/>
      <c r="C556" s="147"/>
      <c r="E556" s="148"/>
      <c r="F556" s="135"/>
      <c r="G556" s="135"/>
    </row>
    <row r="557" spans="1:7" ht="13.5" customHeight="1" x14ac:dyDescent="0.35">
      <c r="A557" s="48"/>
      <c r="C557" s="147"/>
      <c r="E557" s="148"/>
      <c r="F557" s="135"/>
      <c r="G557" s="135"/>
    </row>
    <row r="558" spans="1:7" ht="13.5" customHeight="1" x14ac:dyDescent="0.35">
      <c r="A558" s="48"/>
      <c r="C558" s="147"/>
      <c r="E558" s="148"/>
      <c r="F558" s="135"/>
      <c r="G558" s="135"/>
    </row>
    <row r="559" spans="1:7" ht="13.5" customHeight="1" x14ac:dyDescent="0.35">
      <c r="A559" s="48"/>
      <c r="C559" s="147"/>
      <c r="E559" s="148"/>
      <c r="F559" s="135"/>
      <c r="G559" s="135"/>
    </row>
    <row r="560" spans="1:7" ht="13.5" customHeight="1" x14ac:dyDescent="0.35">
      <c r="A560" s="48"/>
      <c r="C560" s="147"/>
      <c r="E560" s="148"/>
      <c r="F560" s="135"/>
      <c r="G560" s="135"/>
    </row>
    <row r="561" spans="1:7" ht="13.5" customHeight="1" x14ac:dyDescent="0.35">
      <c r="A561" s="48"/>
      <c r="C561" s="147"/>
      <c r="E561" s="148"/>
      <c r="F561" s="135"/>
      <c r="G561" s="135"/>
    </row>
    <row r="562" spans="1:7" ht="13.5" customHeight="1" x14ac:dyDescent="0.35">
      <c r="A562" s="48"/>
      <c r="C562" s="147"/>
      <c r="E562" s="148"/>
      <c r="F562" s="135"/>
      <c r="G562" s="135"/>
    </row>
    <row r="563" spans="1:7" ht="13.5" customHeight="1" x14ac:dyDescent="0.35">
      <c r="A563" s="48"/>
      <c r="C563" s="147"/>
      <c r="E563" s="148"/>
      <c r="F563" s="135"/>
      <c r="G563" s="135"/>
    </row>
    <row r="564" spans="1:7" ht="13.5" customHeight="1" x14ac:dyDescent="0.35">
      <c r="A564" s="48"/>
      <c r="C564" s="147"/>
      <c r="E564" s="148"/>
      <c r="F564" s="135"/>
      <c r="G564" s="135"/>
    </row>
    <row r="565" spans="1:7" ht="13.5" customHeight="1" x14ac:dyDescent="0.35">
      <c r="A565" s="48"/>
      <c r="C565" s="147"/>
      <c r="E565" s="148"/>
      <c r="F565" s="135"/>
      <c r="G565" s="135"/>
    </row>
    <row r="566" spans="1:7" ht="13.5" customHeight="1" x14ac:dyDescent="0.35">
      <c r="A566" s="48"/>
      <c r="C566" s="147"/>
      <c r="E566" s="148"/>
      <c r="F566" s="135"/>
      <c r="G566" s="135"/>
    </row>
    <row r="567" spans="1:7" ht="13.5" customHeight="1" x14ac:dyDescent="0.35">
      <c r="A567" s="48"/>
      <c r="C567" s="147"/>
      <c r="E567" s="148"/>
      <c r="F567" s="135"/>
      <c r="G567" s="135"/>
    </row>
    <row r="568" spans="1:7" ht="13.5" customHeight="1" x14ac:dyDescent="0.35">
      <c r="A568" s="48"/>
      <c r="C568" s="147"/>
      <c r="E568" s="148"/>
      <c r="F568" s="135"/>
      <c r="G568" s="135"/>
    </row>
    <row r="569" spans="1:7" ht="13.5" customHeight="1" x14ac:dyDescent="0.35">
      <c r="A569" s="48"/>
      <c r="C569" s="147"/>
      <c r="E569" s="148"/>
      <c r="F569" s="135"/>
      <c r="G569" s="135"/>
    </row>
    <row r="570" spans="1:7" ht="13.5" customHeight="1" x14ac:dyDescent="0.35">
      <c r="A570" s="48"/>
      <c r="C570" s="147"/>
      <c r="E570" s="148"/>
      <c r="F570" s="135"/>
      <c r="G570" s="135"/>
    </row>
    <row r="571" spans="1:7" ht="13.5" customHeight="1" x14ac:dyDescent="0.35">
      <c r="A571" s="48"/>
      <c r="C571" s="147"/>
      <c r="E571" s="148"/>
      <c r="F571" s="135"/>
      <c r="G571" s="135"/>
    </row>
    <row r="572" spans="1:7" ht="13.5" customHeight="1" x14ac:dyDescent="0.35">
      <c r="A572" s="48"/>
      <c r="C572" s="147"/>
      <c r="E572" s="148"/>
      <c r="F572" s="135"/>
      <c r="G572" s="135"/>
    </row>
    <row r="573" spans="1:7" ht="13.5" customHeight="1" x14ac:dyDescent="0.35">
      <c r="A573" s="48"/>
      <c r="C573" s="147"/>
      <c r="E573" s="148"/>
      <c r="F573" s="135"/>
      <c r="G573" s="135"/>
    </row>
    <row r="574" spans="1:7" ht="13.5" customHeight="1" x14ac:dyDescent="0.35">
      <c r="A574" s="48"/>
      <c r="C574" s="147"/>
      <c r="E574" s="148"/>
      <c r="F574" s="135"/>
      <c r="G574" s="135"/>
    </row>
    <row r="575" spans="1:7" ht="13.5" customHeight="1" x14ac:dyDescent="0.35">
      <c r="A575" s="48"/>
      <c r="C575" s="147"/>
      <c r="E575" s="148"/>
      <c r="F575" s="135"/>
      <c r="G575" s="135"/>
    </row>
    <row r="576" spans="1:7" ht="13.5" customHeight="1" x14ac:dyDescent="0.35">
      <c r="A576" s="48"/>
      <c r="C576" s="147"/>
      <c r="E576" s="148"/>
      <c r="F576" s="135"/>
      <c r="G576" s="135"/>
    </row>
    <row r="577" spans="1:7" ht="13.5" customHeight="1" x14ac:dyDescent="0.35">
      <c r="A577" s="48"/>
      <c r="C577" s="147"/>
      <c r="E577" s="148"/>
      <c r="F577" s="135"/>
      <c r="G577" s="135"/>
    </row>
    <row r="578" spans="1:7" ht="13.5" customHeight="1" x14ac:dyDescent="0.35">
      <c r="A578" s="48"/>
      <c r="C578" s="147"/>
      <c r="E578" s="148"/>
      <c r="F578" s="135"/>
      <c r="G578" s="135"/>
    </row>
    <row r="579" spans="1:7" ht="13.5" customHeight="1" x14ac:dyDescent="0.35">
      <c r="A579" s="48"/>
      <c r="C579" s="147"/>
      <c r="E579" s="148"/>
      <c r="F579" s="135"/>
      <c r="G579" s="135"/>
    </row>
    <row r="580" spans="1:7" ht="13.5" customHeight="1" x14ac:dyDescent="0.35">
      <c r="A580" s="48"/>
      <c r="C580" s="147"/>
      <c r="E580" s="148"/>
      <c r="F580" s="135"/>
      <c r="G580" s="135"/>
    </row>
    <row r="581" spans="1:7" ht="13.5" customHeight="1" x14ac:dyDescent="0.35">
      <c r="A581" s="48"/>
      <c r="C581" s="147"/>
      <c r="E581" s="148"/>
      <c r="F581" s="135"/>
      <c r="G581" s="135"/>
    </row>
    <row r="582" spans="1:7" ht="13.5" customHeight="1" x14ac:dyDescent="0.35">
      <c r="A582" s="48"/>
      <c r="C582" s="147"/>
      <c r="E582" s="148"/>
      <c r="F582" s="135"/>
      <c r="G582" s="135"/>
    </row>
    <row r="583" spans="1:7" ht="13.5" customHeight="1" x14ac:dyDescent="0.35">
      <c r="A583" s="48"/>
      <c r="C583" s="147"/>
      <c r="E583" s="148"/>
      <c r="F583" s="135"/>
      <c r="G583" s="135"/>
    </row>
    <row r="584" spans="1:7" ht="13.5" customHeight="1" x14ac:dyDescent="0.35">
      <c r="A584" s="48"/>
      <c r="C584" s="147"/>
      <c r="E584" s="148"/>
      <c r="F584" s="135"/>
      <c r="G584" s="135"/>
    </row>
    <row r="585" spans="1:7" ht="13.5" customHeight="1" x14ac:dyDescent="0.35">
      <c r="A585" s="48"/>
      <c r="C585" s="147"/>
      <c r="E585" s="148"/>
      <c r="F585" s="135"/>
      <c r="G585" s="135"/>
    </row>
    <row r="586" spans="1:7" ht="13.5" customHeight="1" x14ac:dyDescent="0.35">
      <c r="A586" s="48"/>
      <c r="C586" s="147"/>
      <c r="E586" s="148"/>
      <c r="F586" s="135"/>
      <c r="G586" s="135"/>
    </row>
    <row r="587" spans="1:7" ht="13.5" customHeight="1" x14ac:dyDescent="0.35">
      <c r="A587" s="48"/>
      <c r="C587" s="147"/>
      <c r="E587" s="148"/>
      <c r="F587" s="135"/>
      <c r="G587" s="135"/>
    </row>
    <row r="588" spans="1:7" ht="13.5" customHeight="1" x14ac:dyDescent="0.35">
      <c r="A588" s="48"/>
      <c r="C588" s="147"/>
      <c r="E588" s="148"/>
      <c r="F588" s="135"/>
      <c r="G588" s="135"/>
    </row>
    <row r="589" spans="1:7" ht="13.5" customHeight="1" x14ac:dyDescent="0.35">
      <c r="A589" s="48"/>
      <c r="C589" s="147"/>
      <c r="E589" s="148"/>
      <c r="F589" s="135"/>
      <c r="G589" s="135"/>
    </row>
    <row r="590" spans="1:7" ht="13.5" customHeight="1" x14ac:dyDescent="0.35">
      <c r="A590" s="48"/>
      <c r="C590" s="147"/>
      <c r="E590" s="148"/>
      <c r="F590" s="135"/>
      <c r="G590" s="135"/>
    </row>
    <row r="591" spans="1:7" ht="13.5" customHeight="1" x14ac:dyDescent="0.35">
      <c r="A591" s="48"/>
      <c r="C591" s="147"/>
      <c r="E591" s="148"/>
      <c r="F591" s="135"/>
      <c r="G591" s="135"/>
    </row>
    <row r="592" spans="1:7" ht="13.5" customHeight="1" x14ac:dyDescent="0.35">
      <c r="A592" s="48"/>
      <c r="C592" s="147"/>
      <c r="E592" s="148"/>
      <c r="F592" s="135"/>
      <c r="G592" s="135"/>
    </row>
    <row r="593" spans="1:7" ht="13.5" customHeight="1" x14ac:dyDescent="0.35">
      <c r="A593" s="48"/>
      <c r="C593" s="147"/>
      <c r="E593" s="148"/>
      <c r="F593" s="135"/>
      <c r="G593" s="135"/>
    </row>
    <row r="594" spans="1:7" ht="13.5" customHeight="1" x14ac:dyDescent="0.35">
      <c r="A594" s="48"/>
      <c r="C594" s="147"/>
      <c r="E594" s="148"/>
      <c r="F594" s="135"/>
      <c r="G594" s="135"/>
    </row>
    <row r="595" spans="1:7" ht="13.5" customHeight="1" x14ac:dyDescent="0.35">
      <c r="A595" s="48"/>
      <c r="C595" s="147"/>
      <c r="E595" s="148"/>
      <c r="F595" s="135"/>
      <c r="G595" s="135"/>
    </row>
    <row r="596" spans="1:7" ht="13.5" customHeight="1" x14ac:dyDescent="0.35">
      <c r="A596" s="48"/>
      <c r="C596" s="147"/>
      <c r="E596" s="148"/>
      <c r="F596" s="135"/>
      <c r="G596" s="135"/>
    </row>
    <row r="597" spans="1:7" ht="13.5" customHeight="1" x14ac:dyDescent="0.35">
      <c r="A597" s="48"/>
      <c r="C597" s="147"/>
      <c r="E597" s="148"/>
      <c r="F597" s="135"/>
      <c r="G597" s="135"/>
    </row>
    <row r="598" spans="1:7" ht="13.5" customHeight="1" x14ac:dyDescent="0.35">
      <c r="A598" s="48"/>
      <c r="C598" s="147"/>
      <c r="E598" s="148"/>
      <c r="F598" s="135"/>
      <c r="G598" s="135"/>
    </row>
    <row r="599" spans="1:7" ht="13.5" customHeight="1" x14ac:dyDescent="0.35">
      <c r="A599" s="48"/>
      <c r="C599" s="147"/>
      <c r="E599" s="148"/>
      <c r="F599" s="135"/>
      <c r="G599" s="135"/>
    </row>
    <row r="600" spans="1:7" ht="13.5" customHeight="1" x14ac:dyDescent="0.35">
      <c r="A600" s="48"/>
      <c r="C600" s="147"/>
      <c r="E600" s="148"/>
      <c r="F600" s="135"/>
      <c r="G600" s="135"/>
    </row>
    <row r="601" spans="1:7" ht="13.5" customHeight="1" x14ac:dyDescent="0.35">
      <c r="A601" s="48"/>
      <c r="C601" s="147"/>
      <c r="E601" s="148"/>
      <c r="F601" s="135"/>
      <c r="G601" s="135"/>
    </row>
    <row r="602" spans="1:7" ht="13.5" customHeight="1" x14ac:dyDescent="0.35">
      <c r="A602" s="48"/>
      <c r="C602" s="147"/>
      <c r="E602" s="148"/>
      <c r="F602" s="135"/>
      <c r="G602" s="135"/>
    </row>
    <row r="603" spans="1:7" ht="13.5" customHeight="1" x14ac:dyDescent="0.35">
      <c r="A603" s="48"/>
      <c r="C603" s="147"/>
      <c r="E603" s="148"/>
      <c r="F603" s="135"/>
      <c r="G603" s="135"/>
    </row>
    <row r="604" spans="1:7" ht="13.5" customHeight="1" x14ac:dyDescent="0.35">
      <c r="A604" s="48"/>
      <c r="C604" s="147"/>
      <c r="E604" s="148"/>
      <c r="F604" s="135"/>
      <c r="G604" s="135"/>
    </row>
    <row r="605" spans="1:7" ht="13.5" customHeight="1" x14ac:dyDescent="0.35">
      <c r="A605" s="48"/>
      <c r="C605" s="147"/>
      <c r="E605" s="148"/>
      <c r="F605" s="135"/>
      <c r="G605" s="135"/>
    </row>
    <row r="606" spans="1:7" ht="13.5" customHeight="1" x14ac:dyDescent="0.35">
      <c r="A606" s="48"/>
      <c r="C606" s="147"/>
      <c r="E606" s="148"/>
      <c r="F606" s="135"/>
      <c r="G606" s="135"/>
    </row>
    <row r="607" spans="1:7" ht="13.5" customHeight="1" x14ac:dyDescent="0.35">
      <c r="A607" s="48"/>
      <c r="C607" s="147"/>
      <c r="E607" s="148"/>
      <c r="F607" s="135"/>
      <c r="G607" s="135"/>
    </row>
    <row r="608" spans="1:7" ht="13.5" customHeight="1" x14ac:dyDescent="0.35">
      <c r="A608" s="48"/>
      <c r="C608" s="147"/>
      <c r="E608" s="148"/>
      <c r="F608" s="135"/>
      <c r="G608" s="135"/>
    </row>
    <row r="609" spans="1:7" ht="13.5" customHeight="1" x14ac:dyDescent="0.35">
      <c r="A609" s="48"/>
      <c r="C609" s="147"/>
      <c r="E609" s="148"/>
      <c r="F609" s="135"/>
      <c r="G609" s="135"/>
    </row>
    <row r="610" spans="1:7" ht="13.5" customHeight="1" x14ac:dyDescent="0.35">
      <c r="A610" s="48"/>
      <c r="C610" s="147"/>
      <c r="E610" s="148"/>
      <c r="F610" s="135"/>
      <c r="G610" s="135"/>
    </row>
    <row r="611" spans="1:7" ht="13.5" customHeight="1" x14ac:dyDescent="0.35">
      <c r="A611" s="48"/>
      <c r="C611" s="147"/>
      <c r="E611" s="148"/>
      <c r="F611" s="135"/>
      <c r="G611" s="135"/>
    </row>
    <row r="612" spans="1:7" ht="13.5" customHeight="1" x14ac:dyDescent="0.35">
      <c r="A612" s="48"/>
      <c r="C612" s="147"/>
      <c r="E612" s="148"/>
      <c r="F612" s="135"/>
      <c r="G612" s="135"/>
    </row>
    <row r="613" spans="1:7" ht="13.5" customHeight="1" x14ac:dyDescent="0.35">
      <c r="A613" s="48"/>
      <c r="C613" s="147"/>
      <c r="E613" s="148"/>
      <c r="F613" s="135"/>
      <c r="G613" s="135"/>
    </row>
    <row r="614" spans="1:7" ht="13.5" customHeight="1" x14ac:dyDescent="0.35">
      <c r="A614" s="48"/>
      <c r="C614" s="147"/>
      <c r="E614" s="148"/>
      <c r="F614" s="135"/>
      <c r="G614" s="135"/>
    </row>
    <row r="615" spans="1:7" ht="13.5" customHeight="1" x14ac:dyDescent="0.35">
      <c r="A615" s="48"/>
      <c r="C615" s="147"/>
      <c r="E615" s="148"/>
      <c r="F615" s="135"/>
      <c r="G615" s="135"/>
    </row>
    <row r="616" spans="1:7" ht="13.5" customHeight="1" x14ac:dyDescent="0.35">
      <c r="A616" s="48"/>
      <c r="C616" s="147"/>
      <c r="E616" s="148"/>
      <c r="F616" s="135"/>
      <c r="G616" s="135"/>
    </row>
    <row r="617" spans="1:7" ht="13.5" customHeight="1" x14ac:dyDescent="0.35">
      <c r="A617" s="48"/>
      <c r="C617" s="147"/>
      <c r="E617" s="148"/>
      <c r="F617" s="135"/>
      <c r="G617" s="135"/>
    </row>
    <row r="618" spans="1:7" ht="13.5" customHeight="1" x14ac:dyDescent="0.35">
      <c r="A618" s="48"/>
      <c r="C618" s="147"/>
      <c r="E618" s="148"/>
      <c r="F618" s="135"/>
      <c r="G618" s="135"/>
    </row>
    <row r="619" spans="1:7" ht="13.5" customHeight="1" x14ac:dyDescent="0.35">
      <c r="A619" s="48"/>
      <c r="C619" s="147"/>
      <c r="E619" s="148"/>
      <c r="F619" s="135"/>
      <c r="G619" s="135"/>
    </row>
    <row r="620" spans="1:7" ht="13.5" customHeight="1" x14ac:dyDescent="0.35">
      <c r="A620" s="48"/>
      <c r="C620" s="147"/>
      <c r="E620" s="148"/>
      <c r="F620" s="135"/>
      <c r="G620" s="135"/>
    </row>
    <row r="621" spans="1:7" ht="13.5" customHeight="1" x14ac:dyDescent="0.35">
      <c r="A621" s="48"/>
      <c r="C621" s="147"/>
      <c r="E621" s="148"/>
      <c r="F621" s="135"/>
      <c r="G621" s="135"/>
    </row>
    <row r="622" spans="1:7" ht="13.5" customHeight="1" x14ac:dyDescent="0.35">
      <c r="A622" s="48"/>
      <c r="C622" s="147"/>
      <c r="E622" s="148"/>
      <c r="F622" s="135"/>
      <c r="G622" s="135"/>
    </row>
    <row r="623" spans="1:7" ht="13.5" customHeight="1" x14ac:dyDescent="0.35">
      <c r="A623" s="48"/>
      <c r="C623" s="147"/>
      <c r="E623" s="148"/>
      <c r="F623" s="135"/>
      <c r="G623" s="135"/>
    </row>
    <row r="624" spans="1:7" ht="13.5" customHeight="1" x14ac:dyDescent="0.35">
      <c r="A624" s="48"/>
      <c r="C624" s="147"/>
      <c r="E624" s="148"/>
      <c r="F624" s="135"/>
      <c r="G624" s="135"/>
    </row>
    <row r="625" spans="1:7" ht="13.5" customHeight="1" x14ac:dyDescent="0.35">
      <c r="A625" s="48"/>
      <c r="C625" s="147"/>
      <c r="E625" s="148"/>
      <c r="F625" s="135"/>
      <c r="G625" s="135"/>
    </row>
    <row r="626" spans="1:7" ht="13.5" customHeight="1" x14ac:dyDescent="0.35">
      <c r="A626" s="48"/>
      <c r="C626" s="147"/>
      <c r="E626" s="148"/>
      <c r="F626" s="135"/>
      <c r="G626" s="135"/>
    </row>
    <row r="627" spans="1:7" ht="13.5" customHeight="1" x14ac:dyDescent="0.35">
      <c r="A627" s="48"/>
      <c r="C627" s="147"/>
      <c r="E627" s="148"/>
      <c r="F627" s="135"/>
      <c r="G627" s="135"/>
    </row>
    <row r="628" spans="1:7" ht="13.5" customHeight="1" x14ac:dyDescent="0.35">
      <c r="A628" s="48"/>
      <c r="C628" s="147"/>
      <c r="E628" s="148"/>
      <c r="F628" s="135"/>
      <c r="G628" s="135"/>
    </row>
    <row r="629" spans="1:7" ht="13.5" customHeight="1" x14ac:dyDescent="0.35">
      <c r="A629" s="48"/>
      <c r="C629" s="147"/>
      <c r="E629" s="148"/>
      <c r="F629" s="135"/>
      <c r="G629" s="135"/>
    </row>
    <row r="630" spans="1:7" ht="13.5" customHeight="1" x14ac:dyDescent="0.35">
      <c r="A630" s="48"/>
      <c r="C630" s="147"/>
      <c r="E630" s="148"/>
      <c r="F630" s="135"/>
      <c r="G630" s="135"/>
    </row>
    <row r="631" spans="1:7" ht="13.5" customHeight="1" x14ac:dyDescent="0.35">
      <c r="A631" s="48"/>
      <c r="C631" s="147"/>
      <c r="E631" s="148"/>
      <c r="F631" s="135"/>
      <c r="G631" s="135"/>
    </row>
    <row r="632" spans="1:7" ht="13.5" customHeight="1" x14ac:dyDescent="0.35">
      <c r="A632" s="48"/>
      <c r="C632" s="147"/>
      <c r="E632" s="148"/>
      <c r="F632" s="135"/>
      <c r="G632" s="135"/>
    </row>
    <row r="633" spans="1:7" ht="13.5" customHeight="1" x14ac:dyDescent="0.35">
      <c r="A633" s="48"/>
      <c r="C633" s="147"/>
      <c r="E633" s="148"/>
      <c r="F633" s="135"/>
      <c r="G633" s="135"/>
    </row>
    <row r="634" spans="1:7" ht="13.5" customHeight="1" x14ac:dyDescent="0.35">
      <c r="A634" s="48"/>
      <c r="C634" s="147"/>
      <c r="E634" s="148"/>
      <c r="F634" s="135"/>
      <c r="G634" s="135"/>
    </row>
    <row r="635" spans="1:7" ht="13.5" customHeight="1" x14ac:dyDescent="0.35">
      <c r="A635" s="48"/>
      <c r="C635" s="147"/>
      <c r="E635" s="148"/>
      <c r="F635" s="135"/>
      <c r="G635" s="135"/>
    </row>
    <row r="636" spans="1:7" ht="13.5" customHeight="1" x14ac:dyDescent="0.35">
      <c r="A636" s="48"/>
      <c r="C636" s="147"/>
      <c r="E636" s="148"/>
      <c r="F636" s="135"/>
      <c r="G636" s="135"/>
    </row>
    <row r="637" spans="1:7" ht="13.5" customHeight="1" x14ac:dyDescent="0.35">
      <c r="A637" s="48"/>
      <c r="C637" s="147"/>
      <c r="E637" s="148"/>
      <c r="F637" s="135"/>
      <c r="G637" s="135"/>
    </row>
    <row r="638" spans="1:7" ht="13.5" customHeight="1" x14ac:dyDescent="0.35">
      <c r="A638" s="48"/>
      <c r="C638" s="147"/>
      <c r="E638" s="148"/>
      <c r="F638" s="135"/>
      <c r="G638" s="135"/>
    </row>
    <row r="639" spans="1:7" ht="13.5" customHeight="1" x14ac:dyDescent="0.35">
      <c r="A639" s="48"/>
      <c r="C639" s="147"/>
      <c r="E639" s="148"/>
      <c r="F639" s="135"/>
      <c r="G639" s="135"/>
    </row>
    <row r="640" spans="1:7" ht="13.5" customHeight="1" x14ac:dyDescent="0.35">
      <c r="A640" s="48"/>
      <c r="C640" s="147"/>
      <c r="E640" s="148"/>
      <c r="F640" s="135"/>
      <c r="G640" s="135"/>
    </row>
    <row r="641" spans="1:7" ht="13.5" customHeight="1" x14ac:dyDescent="0.35">
      <c r="A641" s="48"/>
      <c r="C641" s="147"/>
      <c r="E641" s="148"/>
      <c r="F641" s="135"/>
      <c r="G641" s="135"/>
    </row>
    <row r="642" spans="1:7" ht="13.5" customHeight="1" x14ac:dyDescent="0.35">
      <c r="A642" s="48"/>
      <c r="C642" s="147"/>
      <c r="E642" s="148"/>
      <c r="F642" s="135"/>
      <c r="G642" s="135"/>
    </row>
    <row r="643" spans="1:7" ht="13.5" customHeight="1" x14ac:dyDescent="0.35">
      <c r="A643" s="48"/>
      <c r="C643" s="147"/>
      <c r="E643" s="148"/>
      <c r="F643" s="135"/>
      <c r="G643" s="135"/>
    </row>
    <row r="644" spans="1:7" ht="13.5" customHeight="1" x14ac:dyDescent="0.35">
      <c r="A644" s="48"/>
      <c r="C644" s="147"/>
      <c r="E644" s="148"/>
      <c r="F644" s="135"/>
      <c r="G644" s="135"/>
    </row>
    <row r="645" spans="1:7" ht="13.5" customHeight="1" x14ac:dyDescent="0.35">
      <c r="A645" s="48"/>
      <c r="C645" s="147"/>
      <c r="E645" s="148"/>
      <c r="F645" s="135"/>
      <c r="G645" s="135"/>
    </row>
    <row r="646" spans="1:7" ht="13.5" customHeight="1" x14ac:dyDescent="0.35">
      <c r="A646" s="48"/>
      <c r="C646" s="147"/>
      <c r="E646" s="148"/>
      <c r="F646" s="135"/>
      <c r="G646" s="135"/>
    </row>
    <row r="647" spans="1:7" ht="13.5" customHeight="1" x14ac:dyDescent="0.35">
      <c r="A647" s="48"/>
      <c r="C647" s="147"/>
      <c r="E647" s="148"/>
      <c r="F647" s="135"/>
      <c r="G647" s="135"/>
    </row>
    <row r="648" spans="1:7" ht="13.5" customHeight="1" x14ac:dyDescent="0.35">
      <c r="A648" s="48"/>
      <c r="C648" s="147"/>
      <c r="E648" s="148"/>
      <c r="F648" s="135"/>
      <c r="G648" s="135"/>
    </row>
    <row r="649" spans="1:7" ht="13.5" customHeight="1" x14ac:dyDescent="0.35">
      <c r="A649" s="48"/>
      <c r="C649" s="147"/>
      <c r="E649" s="148"/>
      <c r="F649" s="135"/>
      <c r="G649" s="135"/>
    </row>
    <row r="650" spans="1:7" ht="13.5" customHeight="1" x14ac:dyDescent="0.35">
      <c r="A650" s="48"/>
      <c r="C650" s="147"/>
      <c r="E650" s="148"/>
      <c r="F650" s="135"/>
      <c r="G650" s="135"/>
    </row>
    <row r="651" spans="1:7" ht="13.5" customHeight="1" x14ac:dyDescent="0.35">
      <c r="A651" s="48"/>
      <c r="C651" s="147"/>
      <c r="E651" s="148"/>
      <c r="F651" s="135"/>
      <c r="G651" s="135"/>
    </row>
    <row r="652" spans="1:7" ht="13.5" customHeight="1" x14ac:dyDescent="0.35">
      <c r="A652" s="48"/>
      <c r="C652" s="147"/>
      <c r="E652" s="148"/>
      <c r="F652" s="135"/>
      <c r="G652" s="135"/>
    </row>
    <row r="653" spans="1:7" ht="13.5" customHeight="1" x14ac:dyDescent="0.35">
      <c r="A653" s="48"/>
      <c r="C653" s="147"/>
      <c r="E653" s="148"/>
      <c r="F653" s="135"/>
      <c r="G653" s="135"/>
    </row>
    <row r="654" spans="1:7" ht="13.5" customHeight="1" x14ac:dyDescent="0.35">
      <c r="A654" s="48"/>
      <c r="C654" s="147"/>
      <c r="E654" s="148"/>
      <c r="F654" s="135"/>
      <c r="G654" s="135"/>
    </row>
    <row r="655" spans="1:7" ht="13.5" customHeight="1" x14ac:dyDescent="0.35">
      <c r="A655" s="48"/>
      <c r="C655" s="147"/>
      <c r="E655" s="148"/>
      <c r="F655" s="135"/>
      <c r="G655" s="135"/>
    </row>
    <row r="656" spans="1:7" ht="13.5" customHeight="1" x14ac:dyDescent="0.35">
      <c r="A656" s="48"/>
      <c r="C656" s="147"/>
      <c r="E656" s="148"/>
      <c r="F656" s="135"/>
      <c r="G656" s="135"/>
    </row>
    <row r="657" spans="1:7" ht="13.5" customHeight="1" x14ac:dyDescent="0.35">
      <c r="A657" s="48"/>
      <c r="C657" s="147"/>
      <c r="E657" s="148"/>
      <c r="F657" s="135"/>
      <c r="G657" s="135"/>
    </row>
    <row r="658" spans="1:7" ht="13.5" customHeight="1" x14ac:dyDescent="0.35">
      <c r="A658" s="48"/>
      <c r="C658" s="147"/>
      <c r="E658" s="148"/>
      <c r="F658" s="135"/>
      <c r="G658" s="135"/>
    </row>
    <row r="659" spans="1:7" ht="13.5" customHeight="1" x14ac:dyDescent="0.35">
      <c r="A659" s="48"/>
      <c r="C659" s="147"/>
      <c r="E659" s="148"/>
      <c r="F659" s="135"/>
      <c r="G659" s="135"/>
    </row>
    <row r="660" spans="1:7" ht="13.5" customHeight="1" x14ac:dyDescent="0.35">
      <c r="A660" s="48"/>
      <c r="C660" s="147"/>
      <c r="E660" s="148"/>
      <c r="F660" s="135"/>
      <c r="G660" s="135"/>
    </row>
    <row r="661" spans="1:7" ht="13.5" customHeight="1" x14ac:dyDescent="0.35">
      <c r="A661" s="48"/>
      <c r="C661" s="147"/>
      <c r="E661" s="148"/>
      <c r="F661" s="135"/>
      <c r="G661" s="135"/>
    </row>
    <row r="662" spans="1:7" ht="13.5" customHeight="1" x14ac:dyDescent="0.35">
      <c r="A662" s="48"/>
      <c r="C662" s="147"/>
      <c r="E662" s="148"/>
      <c r="F662" s="135"/>
      <c r="G662" s="135"/>
    </row>
    <row r="663" spans="1:7" ht="13.5" customHeight="1" x14ac:dyDescent="0.35">
      <c r="A663" s="48"/>
      <c r="C663" s="147"/>
      <c r="E663" s="148"/>
      <c r="F663" s="135"/>
      <c r="G663" s="135"/>
    </row>
    <row r="664" spans="1:7" ht="13.5" customHeight="1" x14ac:dyDescent="0.35">
      <c r="A664" s="48"/>
      <c r="C664" s="147"/>
      <c r="E664" s="148"/>
      <c r="F664" s="135"/>
      <c r="G664" s="135"/>
    </row>
    <row r="665" spans="1:7" ht="13.5" customHeight="1" x14ac:dyDescent="0.35">
      <c r="A665" s="48"/>
      <c r="C665" s="147"/>
      <c r="E665" s="148"/>
      <c r="F665" s="135"/>
      <c r="G665" s="135"/>
    </row>
    <row r="666" spans="1:7" ht="13.5" customHeight="1" x14ac:dyDescent="0.35">
      <c r="A666" s="48"/>
      <c r="C666" s="147"/>
      <c r="E666" s="148"/>
      <c r="F666" s="135"/>
      <c r="G666" s="135"/>
    </row>
    <row r="667" spans="1:7" ht="13.5" customHeight="1" x14ac:dyDescent="0.35">
      <c r="A667" s="48"/>
      <c r="C667" s="147"/>
      <c r="E667" s="148"/>
      <c r="F667" s="135"/>
      <c r="G667" s="135"/>
    </row>
    <row r="668" spans="1:7" ht="13.5" customHeight="1" x14ac:dyDescent="0.35">
      <c r="A668" s="48"/>
      <c r="C668" s="147"/>
      <c r="E668" s="148"/>
      <c r="F668" s="135"/>
      <c r="G668" s="135"/>
    </row>
    <row r="669" spans="1:7" ht="13.5" customHeight="1" x14ac:dyDescent="0.35">
      <c r="A669" s="48"/>
      <c r="C669" s="147"/>
      <c r="E669" s="148"/>
      <c r="F669" s="135"/>
      <c r="G669" s="135"/>
    </row>
    <row r="670" spans="1:7" ht="13.5" customHeight="1" x14ac:dyDescent="0.35">
      <c r="A670" s="48"/>
      <c r="C670" s="147"/>
      <c r="E670" s="148"/>
      <c r="F670" s="135"/>
      <c r="G670" s="135"/>
    </row>
    <row r="671" spans="1:7" ht="13.5" customHeight="1" x14ac:dyDescent="0.35">
      <c r="A671" s="48"/>
      <c r="C671" s="147"/>
      <c r="E671" s="148"/>
      <c r="F671" s="135"/>
      <c r="G671" s="135"/>
    </row>
    <row r="672" spans="1:7" ht="13.5" customHeight="1" x14ac:dyDescent="0.35">
      <c r="A672" s="48"/>
      <c r="C672" s="147"/>
      <c r="E672" s="148"/>
      <c r="F672" s="135"/>
      <c r="G672" s="135"/>
    </row>
    <row r="673" spans="1:7" ht="13.5" customHeight="1" x14ac:dyDescent="0.35">
      <c r="A673" s="48"/>
      <c r="C673" s="147"/>
      <c r="E673" s="148"/>
      <c r="F673" s="135"/>
      <c r="G673" s="135"/>
    </row>
    <row r="674" spans="1:7" ht="13.5" customHeight="1" x14ac:dyDescent="0.35">
      <c r="A674" s="48"/>
      <c r="C674" s="147"/>
      <c r="E674" s="148"/>
      <c r="F674" s="135"/>
      <c r="G674" s="135"/>
    </row>
    <row r="675" spans="1:7" ht="13.5" customHeight="1" x14ac:dyDescent="0.35">
      <c r="A675" s="48"/>
      <c r="C675" s="147"/>
      <c r="E675" s="148"/>
      <c r="F675" s="135"/>
      <c r="G675" s="135"/>
    </row>
    <row r="676" spans="1:7" ht="13.5" customHeight="1" x14ac:dyDescent="0.35">
      <c r="A676" s="48"/>
      <c r="C676" s="147"/>
      <c r="E676" s="148"/>
      <c r="F676" s="135"/>
      <c r="G676" s="135"/>
    </row>
    <row r="677" spans="1:7" ht="13.5" customHeight="1" x14ac:dyDescent="0.35">
      <c r="A677" s="48"/>
      <c r="C677" s="147"/>
      <c r="E677" s="148"/>
      <c r="F677" s="135"/>
      <c r="G677" s="135"/>
    </row>
    <row r="678" spans="1:7" ht="13.5" customHeight="1" x14ac:dyDescent="0.35">
      <c r="A678" s="48"/>
      <c r="C678" s="147"/>
      <c r="E678" s="148"/>
      <c r="F678" s="135"/>
      <c r="G678" s="135"/>
    </row>
    <row r="679" spans="1:7" ht="13.5" customHeight="1" x14ac:dyDescent="0.35">
      <c r="A679" s="48"/>
      <c r="C679" s="147"/>
      <c r="E679" s="148"/>
      <c r="F679" s="135"/>
      <c r="G679" s="135"/>
    </row>
    <row r="680" spans="1:7" ht="13.5" customHeight="1" x14ac:dyDescent="0.35">
      <c r="A680" s="48"/>
      <c r="C680" s="147"/>
      <c r="E680" s="148"/>
      <c r="F680" s="135"/>
      <c r="G680" s="135"/>
    </row>
    <row r="681" spans="1:7" ht="13.5" customHeight="1" x14ac:dyDescent="0.35">
      <c r="A681" s="48"/>
      <c r="C681" s="147"/>
      <c r="E681" s="148"/>
      <c r="F681" s="135"/>
      <c r="G681" s="135"/>
    </row>
    <row r="682" spans="1:7" ht="13.5" customHeight="1" x14ac:dyDescent="0.35">
      <c r="A682" s="48"/>
      <c r="C682" s="147"/>
      <c r="E682" s="148"/>
      <c r="F682" s="135"/>
      <c r="G682" s="135"/>
    </row>
    <row r="683" spans="1:7" ht="13.5" customHeight="1" x14ac:dyDescent="0.35">
      <c r="A683" s="48"/>
      <c r="C683" s="147"/>
      <c r="E683" s="148"/>
      <c r="F683" s="135"/>
      <c r="G683" s="135"/>
    </row>
    <row r="684" spans="1:7" ht="13.5" customHeight="1" x14ac:dyDescent="0.35">
      <c r="A684" s="48"/>
      <c r="C684" s="147"/>
      <c r="E684" s="148"/>
      <c r="F684" s="135"/>
      <c r="G684" s="135"/>
    </row>
    <row r="685" spans="1:7" ht="13.5" customHeight="1" x14ac:dyDescent="0.35">
      <c r="A685" s="48"/>
      <c r="C685" s="147"/>
      <c r="E685" s="148"/>
      <c r="F685" s="135"/>
      <c r="G685" s="135"/>
    </row>
    <row r="686" spans="1:7" ht="13.5" customHeight="1" x14ac:dyDescent="0.35">
      <c r="A686" s="48"/>
      <c r="C686" s="147"/>
      <c r="E686" s="148"/>
      <c r="F686" s="135"/>
      <c r="G686" s="135"/>
    </row>
    <row r="687" spans="1:7" ht="13.5" customHeight="1" x14ac:dyDescent="0.35">
      <c r="A687" s="48"/>
      <c r="C687" s="147"/>
      <c r="E687" s="148"/>
      <c r="F687" s="135"/>
      <c r="G687" s="135"/>
    </row>
    <row r="688" spans="1:7" ht="13.5" customHeight="1" x14ac:dyDescent="0.35">
      <c r="A688" s="48"/>
      <c r="C688" s="147"/>
      <c r="E688" s="148"/>
      <c r="F688" s="135"/>
      <c r="G688" s="135"/>
    </row>
    <row r="689" spans="1:7" ht="13.5" customHeight="1" x14ac:dyDescent="0.35">
      <c r="A689" s="48"/>
      <c r="C689" s="147"/>
      <c r="E689" s="148"/>
      <c r="F689" s="135"/>
      <c r="G689" s="135"/>
    </row>
    <row r="690" spans="1:7" ht="13.5" customHeight="1" x14ac:dyDescent="0.35">
      <c r="A690" s="48"/>
      <c r="C690" s="147"/>
      <c r="E690" s="148"/>
      <c r="F690" s="135"/>
      <c r="G690" s="135"/>
    </row>
    <row r="691" spans="1:7" ht="13.5" customHeight="1" x14ac:dyDescent="0.35">
      <c r="A691" s="48"/>
      <c r="C691" s="147"/>
      <c r="E691" s="148"/>
      <c r="F691" s="135"/>
      <c r="G691" s="135"/>
    </row>
    <row r="692" spans="1:7" ht="13.5" customHeight="1" x14ac:dyDescent="0.35">
      <c r="A692" s="48"/>
      <c r="C692" s="147"/>
      <c r="E692" s="148"/>
      <c r="F692" s="135"/>
      <c r="G692" s="135"/>
    </row>
    <row r="693" spans="1:7" ht="13.5" customHeight="1" x14ac:dyDescent="0.35">
      <c r="A693" s="48"/>
      <c r="C693" s="147"/>
      <c r="E693" s="148"/>
      <c r="F693" s="135"/>
      <c r="G693" s="135"/>
    </row>
    <row r="694" spans="1:7" ht="13.5" customHeight="1" x14ac:dyDescent="0.35">
      <c r="A694" s="48"/>
      <c r="C694" s="147"/>
      <c r="E694" s="148"/>
      <c r="F694" s="135"/>
      <c r="G694" s="135"/>
    </row>
    <row r="695" spans="1:7" ht="13.5" customHeight="1" x14ac:dyDescent="0.35">
      <c r="A695" s="48"/>
      <c r="C695" s="147"/>
      <c r="E695" s="148"/>
      <c r="F695" s="135"/>
      <c r="G695" s="135"/>
    </row>
    <row r="696" spans="1:7" ht="13.5" customHeight="1" x14ac:dyDescent="0.35">
      <c r="A696" s="48"/>
      <c r="C696" s="147"/>
      <c r="E696" s="148"/>
      <c r="F696" s="135"/>
      <c r="G696" s="135"/>
    </row>
    <row r="697" spans="1:7" ht="13.5" customHeight="1" x14ac:dyDescent="0.35">
      <c r="A697" s="48"/>
      <c r="C697" s="147"/>
      <c r="E697" s="148"/>
      <c r="F697" s="135"/>
      <c r="G697" s="135"/>
    </row>
    <row r="698" spans="1:7" ht="13.5" customHeight="1" x14ac:dyDescent="0.35">
      <c r="A698" s="48"/>
      <c r="C698" s="147"/>
      <c r="E698" s="148"/>
      <c r="F698" s="135"/>
      <c r="G698" s="135"/>
    </row>
    <row r="699" spans="1:7" ht="13.5" customHeight="1" x14ac:dyDescent="0.35">
      <c r="A699" s="48"/>
      <c r="C699" s="147"/>
      <c r="E699" s="148"/>
      <c r="F699" s="135"/>
      <c r="G699" s="135"/>
    </row>
    <row r="700" spans="1:7" ht="13.5" customHeight="1" x14ac:dyDescent="0.35">
      <c r="A700" s="48"/>
      <c r="C700" s="147"/>
      <c r="E700" s="148"/>
      <c r="F700" s="135"/>
      <c r="G700" s="135"/>
    </row>
    <row r="701" spans="1:7" ht="13.5" customHeight="1" x14ac:dyDescent="0.35">
      <c r="A701" s="48"/>
      <c r="C701" s="147"/>
      <c r="E701" s="148"/>
      <c r="F701" s="135"/>
      <c r="G701" s="135"/>
    </row>
    <row r="702" spans="1:7" ht="13.5" customHeight="1" x14ac:dyDescent="0.35">
      <c r="A702" s="48"/>
      <c r="C702" s="147"/>
      <c r="E702" s="148"/>
      <c r="F702" s="135"/>
      <c r="G702" s="135"/>
    </row>
    <row r="703" spans="1:7" ht="13.5" customHeight="1" x14ac:dyDescent="0.35">
      <c r="A703" s="48"/>
      <c r="C703" s="147"/>
      <c r="E703" s="148"/>
      <c r="F703" s="135"/>
      <c r="G703" s="135"/>
    </row>
    <row r="704" spans="1:7" ht="13.5" customHeight="1" x14ac:dyDescent="0.35">
      <c r="A704" s="48"/>
      <c r="C704" s="147"/>
      <c r="E704" s="148"/>
      <c r="F704" s="135"/>
      <c r="G704" s="135"/>
    </row>
    <row r="705" spans="1:7" ht="13.5" customHeight="1" x14ac:dyDescent="0.35">
      <c r="A705" s="48"/>
      <c r="C705" s="147"/>
      <c r="E705" s="148"/>
      <c r="F705" s="135"/>
      <c r="G705" s="135"/>
    </row>
    <row r="706" spans="1:7" ht="13.5" customHeight="1" x14ac:dyDescent="0.35">
      <c r="A706" s="48"/>
      <c r="C706" s="147"/>
      <c r="E706" s="148"/>
      <c r="F706" s="135"/>
      <c r="G706" s="135"/>
    </row>
    <row r="707" spans="1:7" ht="13.5" customHeight="1" x14ac:dyDescent="0.35">
      <c r="A707" s="48"/>
      <c r="C707" s="147"/>
      <c r="E707" s="148"/>
      <c r="F707" s="135"/>
      <c r="G707" s="135"/>
    </row>
    <row r="708" spans="1:7" ht="13.5" customHeight="1" x14ac:dyDescent="0.35">
      <c r="A708" s="48"/>
      <c r="C708" s="147"/>
      <c r="E708" s="148"/>
      <c r="F708" s="135"/>
      <c r="G708" s="135"/>
    </row>
    <row r="709" spans="1:7" ht="13.5" customHeight="1" x14ac:dyDescent="0.35">
      <c r="A709" s="48"/>
      <c r="C709" s="147"/>
      <c r="E709" s="148"/>
      <c r="F709" s="135"/>
      <c r="G709" s="135"/>
    </row>
    <row r="710" spans="1:7" ht="13.5" customHeight="1" x14ac:dyDescent="0.35">
      <c r="A710" s="48"/>
      <c r="C710" s="147"/>
      <c r="E710" s="148"/>
      <c r="F710" s="135"/>
      <c r="G710" s="135"/>
    </row>
    <row r="711" spans="1:7" ht="13.5" customHeight="1" x14ac:dyDescent="0.35">
      <c r="A711" s="48"/>
      <c r="C711" s="147"/>
      <c r="E711" s="148"/>
      <c r="F711" s="135"/>
      <c r="G711" s="135"/>
    </row>
    <row r="712" spans="1:7" ht="13.5" customHeight="1" x14ac:dyDescent="0.35">
      <c r="A712" s="48"/>
      <c r="C712" s="147"/>
      <c r="E712" s="148"/>
      <c r="F712" s="135"/>
      <c r="G712" s="135"/>
    </row>
    <row r="713" spans="1:7" ht="13.5" customHeight="1" x14ac:dyDescent="0.35">
      <c r="A713" s="48"/>
      <c r="C713" s="147"/>
      <c r="E713" s="148"/>
      <c r="F713" s="135"/>
      <c r="G713" s="135"/>
    </row>
    <row r="714" spans="1:7" ht="13.5" customHeight="1" x14ac:dyDescent="0.35">
      <c r="A714" s="48"/>
      <c r="C714" s="147"/>
      <c r="E714" s="148"/>
      <c r="F714" s="135"/>
      <c r="G714" s="135"/>
    </row>
    <row r="715" spans="1:7" ht="13.5" customHeight="1" x14ac:dyDescent="0.35">
      <c r="A715" s="48"/>
      <c r="C715" s="147"/>
      <c r="E715" s="148"/>
      <c r="F715" s="135"/>
      <c r="G715" s="135"/>
    </row>
    <row r="716" spans="1:7" ht="13.5" customHeight="1" x14ac:dyDescent="0.35">
      <c r="A716" s="48"/>
      <c r="C716" s="147"/>
      <c r="E716" s="148"/>
      <c r="F716" s="135"/>
      <c r="G716" s="135"/>
    </row>
    <row r="717" spans="1:7" ht="13.5" customHeight="1" x14ac:dyDescent="0.35">
      <c r="A717" s="48"/>
      <c r="C717" s="147"/>
      <c r="E717" s="148"/>
      <c r="F717" s="135"/>
      <c r="G717" s="135"/>
    </row>
    <row r="718" spans="1:7" ht="13.5" customHeight="1" x14ac:dyDescent="0.35">
      <c r="A718" s="48"/>
      <c r="C718" s="147"/>
      <c r="E718" s="148"/>
      <c r="F718" s="135"/>
      <c r="G718" s="135"/>
    </row>
    <row r="719" spans="1:7" ht="13.5" customHeight="1" x14ac:dyDescent="0.35">
      <c r="A719" s="48"/>
      <c r="C719" s="147"/>
      <c r="E719" s="148"/>
      <c r="F719" s="135"/>
      <c r="G719" s="135"/>
    </row>
    <row r="720" spans="1:7" ht="13.5" customHeight="1" x14ac:dyDescent="0.35">
      <c r="A720" s="48"/>
      <c r="C720" s="147"/>
      <c r="E720" s="148"/>
      <c r="F720" s="135"/>
      <c r="G720" s="135"/>
    </row>
    <row r="721" spans="1:7" ht="13.5" customHeight="1" x14ac:dyDescent="0.35">
      <c r="A721" s="48"/>
      <c r="C721" s="147"/>
      <c r="E721" s="148"/>
      <c r="F721" s="135"/>
      <c r="G721" s="135"/>
    </row>
    <row r="722" spans="1:7" ht="13.5" customHeight="1" x14ac:dyDescent="0.35">
      <c r="A722" s="48"/>
      <c r="C722" s="147"/>
      <c r="E722" s="148"/>
      <c r="F722" s="135"/>
      <c r="G722" s="135"/>
    </row>
    <row r="723" spans="1:7" ht="13.5" customHeight="1" x14ac:dyDescent="0.35">
      <c r="A723" s="48"/>
      <c r="C723" s="147"/>
      <c r="E723" s="148"/>
      <c r="F723" s="135"/>
      <c r="G723" s="135"/>
    </row>
    <row r="724" spans="1:7" ht="13.5" customHeight="1" x14ac:dyDescent="0.35">
      <c r="A724" s="48"/>
      <c r="C724" s="147"/>
      <c r="E724" s="148"/>
      <c r="F724" s="135"/>
      <c r="G724" s="135"/>
    </row>
    <row r="725" spans="1:7" ht="13.5" customHeight="1" x14ac:dyDescent="0.35">
      <c r="A725" s="48"/>
      <c r="C725" s="147"/>
      <c r="E725" s="148"/>
      <c r="F725" s="135"/>
      <c r="G725" s="135"/>
    </row>
    <row r="726" spans="1:7" ht="13.5" customHeight="1" x14ac:dyDescent="0.35">
      <c r="A726" s="48"/>
      <c r="C726" s="147"/>
      <c r="E726" s="148"/>
      <c r="F726" s="135"/>
      <c r="G726" s="135"/>
    </row>
    <row r="727" spans="1:7" ht="13.5" customHeight="1" x14ac:dyDescent="0.35">
      <c r="A727" s="48"/>
      <c r="C727" s="147"/>
      <c r="E727" s="148"/>
      <c r="F727" s="135"/>
      <c r="G727" s="135"/>
    </row>
    <row r="728" spans="1:7" ht="13.5" customHeight="1" x14ac:dyDescent="0.35">
      <c r="A728" s="48"/>
      <c r="C728" s="147"/>
      <c r="E728" s="148"/>
      <c r="F728" s="135"/>
      <c r="G728" s="135"/>
    </row>
    <row r="729" spans="1:7" ht="13.5" customHeight="1" x14ac:dyDescent="0.35">
      <c r="A729" s="48"/>
      <c r="C729" s="147"/>
      <c r="E729" s="148"/>
      <c r="F729" s="135"/>
      <c r="G729" s="135"/>
    </row>
    <row r="730" spans="1:7" ht="13.5" customHeight="1" x14ac:dyDescent="0.35">
      <c r="A730" s="48"/>
      <c r="C730" s="147"/>
      <c r="E730" s="148"/>
      <c r="F730" s="135"/>
      <c r="G730" s="135"/>
    </row>
    <row r="731" spans="1:7" ht="13.5" customHeight="1" x14ac:dyDescent="0.35">
      <c r="A731" s="48"/>
      <c r="C731" s="147"/>
      <c r="E731" s="148"/>
      <c r="F731" s="135"/>
      <c r="G731" s="135"/>
    </row>
    <row r="732" spans="1:7" ht="13.5" customHeight="1" x14ac:dyDescent="0.35">
      <c r="A732" s="48"/>
      <c r="C732" s="147"/>
      <c r="E732" s="148"/>
      <c r="F732" s="135"/>
      <c r="G732" s="135"/>
    </row>
    <row r="733" spans="1:7" ht="13.5" customHeight="1" x14ac:dyDescent="0.35">
      <c r="A733" s="48"/>
      <c r="C733" s="147"/>
      <c r="E733" s="148"/>
      <c r="F733" s="135"/>
      <c r="G733" s="135"/>
    </row>
    <row r="734" spans="1:7" ht="13.5" customHeight="1" x14ac:dyDescent="0.35">
      <c r="A734" s="48"/>
      <c r="C734" s="147"/>
      <c r="E734" s="148"/>
      <c r="F734" s="135"/>
      <c r="G734" s="135"/>
    </row>
    <row r="735" spans="1:7" ht="13.5" customHeight="1" x14ac:dyDescent="0.35">
      <c r="A735" s="48"/>
      <c r="C735" s="147"/>
      <c r="E735" s="148"/>
      <c r="F735" s="135"/>
      <c r="G735" s="135"/>
    </row>
    <row r="736" spans="1:7" ht="13.5" customHeight="1" x14ac:dyDescent="0.35">
      <c r="A736" s="48"/>
      <c r="C736" s="147"/>
      <c r="E736" s="148"/>
      <c r="F736" s="135"/>
      <c r="G736" s="135"/>
    </row>
    <row r="737" spans="1:7" ht="13.5" customHeight="1" x14ac:dyDescent="0.35">
      <c r="A737" s="48"/>
      <c r="C737" s="147"/>
      <c r="E737" s="148"/>
      <c r="F737" s="135"/>
      <c r="G737" s="135"/>
    </row>
    <row r="738" spans="1:7" ht="13.5" customHeight="1" x14ac:dyDescent="0.35">
      <c r="A738" s="48"/>
      <c r="C738" s="147"/>
      <c r="E738" s="148"/>
      <c r="F738" s="135"/>
      <c r="G738" s="135"/>
    </row>
    <row r="739" spans="1:7" ht="13.5" customHeight="1" x14ac:dyDescent="0.35">
      <c r="A739" s="48"/>
      <c r="C739" s="147"/>
      <c r="E739" s="148"/>
      <c r="F739" s="135"/>
      <c r="G739" s="135"/>
    </row>
    <row r="740" spans="1:7" ht="13.5" customHeight="1" x14ac:dyDescent="0.35">
      <c r="A740" s="48"/>
      <c r="C740" s="147"/>
      <c r="E740" s="148"/>
      <c r="F740" s="135"/>
      <c r="G740" s="135"/>
    </row>
    <row r="741" spans="1:7" ht="13.5" customHeight="1" x14ac:dyDescent="0.35">
      <c r="A741" s="48"/>
      <c r="C741" s="147"/>
      <c r="E741" s="148"/>
      <c r="F741" s="135"/>
      <c r="G741" s="135"/>
    </row>
    <row r="742" spans="1:7" ht="13.5" customHeight="1" x14ac:dyDescent="0.35">
      <c r="A742" s="48"/>
      <c r="C742" s="147"/>
      <c r="E742" s="148"/>
      <c r="F742" s="135"/>
      <c r="G742" s="135"/>
    </row>
    <row r="743" spans="1:7" ht="13.5" customHeight="1" x14ac:dyDescent="0.35">
      <c r="A743" s="48"/>
      <c r="C743" s="147"/>
      <c r="E743" s="148"/>
      <c r="F743" s="135"/>
      <c r="G743" s="135"/>
    </row>
    <row r="744" spans="1:7" ht="13.5" customHeight="1" x14ac:dyDescent="0.35">
      <c r="A744" s="48"/>
      <c r="C744" s="147"/>
      <c r="E744" s="148"/>
      <c r="F744" s="135"/>
      <c r="G744" s="135"/>
    </row>
    <row r="745" spans="1:7" ht="13.5" customHeight="1" x14ac:dyDescent="0.35">
      <c r="A745" s="48"/>
      <c r="C745" s="147"/>
      <c r="E745" s="148"/>
      <c r="F745" s="135"/>
      <c r="G745" s="135"/>
    </row>
    <row r="746" spans="1:7" ht="13.5" customHeight="1" x14ac:dyDescent="0.35">
      <c r="A746" s="48"/>
      <c r="C746" s="147"/>
      <c r="E746" s="148"/>
      <c r="F746" s="135"/>
      <c r="G746" s="135"/>
    </row>
    <row r="747" spans="1:7" ht="13.5" customHeight="1" x14ac:dyDescent="0.35">
      <c r="A747" s="48"/>
      <c r="C747" s="147"/>
      <c r="E747" s="148"/>
      <c r="F747" s="135"/>
      <c r="G747" s="135"/>
    </row>
    <row r="748" spans="1:7" ht="13.5" customHeight="1" x14ac:dyDescent="0.35">
      <c r="A748" s="48"/>
      <c r="C748" s="147"/>
      <c r="E748" s="148"/>
      <c r="F748" s="135"/>
      <c r="G748" s="135"/>
    </row>
    <row r="749" spans="1:7" ht="13.5" customHeight="1" x14ac:dyDescent="0.35">
      <c r="A749" s="48"/>
      <c r="C749" s="147"/>
      <c r="E749" s="148"/>
      <c r="F749" s="135"/>
      <c r="G749" s="135"/>
    </row>
    <row r="750" spans="1:7" ht="13.5" customHeight="1" x14ac:dyDescent="0.35">
      <c r="A750" s="48"/>
      <c r="C750" s="147"/>
      <c r="E750" s="148"/>
      <c r="F750" s="135"/>
      <c r="G750" s="135"/>
    </row>
    <row r="751" spans="1:7" ht="13.5" customHeight="1" x14ac:dyDescent="0.35">
      <c r="A751" s="48"/>
      <c r="C751" s="147"/>
      <c r="E751" s="148"/>
      <c r="F751" s="135"/>
      <c r="G751" s="135"/>
    </row>
    <row r="752" spans="1:7" ht="13.5" customHeight="1" x14ac:dyDescent="0.35">
      <c r="A752" s="48"/>
      <c r="C752" s="147"/>
      <c r="E752" s="148"/>
      <c r="F752" s="135"/>
      <c r="G752" s="135"/>
    </row>
    <row r="753" spans="1:7" ht="13.5" customHeight="1" x14ac:dyDescent="0.35">
      <c r="A753" s="48"/>
      <c r="C753" s="147"/>
      <c r="E753" s="148"/>
      <c r="F753" s="135"/>
      <c r="G753" s="135"/>
    </row>
    <row r="754" spans="1:7" ht="13.5" customHeight="1" x14ac:dyDescent="0.35">
      <c r="A754" s="48"/>
      <c r="C754" s="147"/>
      <c r="E754" s="148"/>
      <c r="F754" s="135"/>
      <c r="G754" s="135"/>
    </row>
    <row r="755" spans="1:7" ht="13.5" customHeight="1" x14ac:dyDescent="0.35">
      <c r="A755" s="48"/>
      <c r="C755" s="147"/>
      <c r="E755" s="148"/>
      <c r="F755" s="135"/>
      <c r="G755" s="135"/>
    </row>
    <row r="756" spans="1:7" ht="13.5" customHeight="1" x14ac:dyDescent="0.35">
      <c r="A756" s="48"/>
      <c r="C756" s="147"/>
      <c r="E756" s="148"/>
      <c r="F756" s="135"/>
      <c r="G756" s="135"/>
    </row>
    <row r="757" spans="1:7" ht="13.5" customHeight="1" x14ac:dyDescent="0.35">
      <c r="A757" s="48"/>
      <c r="C757" s="147"/>
      <c r="E757" s="148"/>
      <c r="F757" s="135"/>
      <c r="G757" s="135"/>
    </row>
    <row r="758" spans="1:7" ht="13.5" customHeight="1" x14ac:dyDescent="0.35">
      <c r="A758" s="48"/>
      <c r="C758" s="147"/>
      <c r="E758" s="148"/>
      <c r="F758" s="135"/>
      <c r="G758" s="135"/>
    </row>
    <row r="759" spans="1:7" ht="13.5" customHeight="1" x14ac:dyDescent="0.35">
      <c r="A759" s="48"/>
      <c r="C759" s="147"/>
      <c r="E759" s="148"/>
      <c r="F759" s="135"/>
      <c r="G759" s="135"/>
    </row>
    <row r="760" spans="1:7" ht="13.5" customHeight="1" x14ac:dyDescent="0.35">
      <c r="A760" s="48"/>
      <c r="C760" s="147"/>
      <c r="E760" s="148"/>
      <c r="F760" s="135"/>
      <c r="G760" s="135"/>
    </row>
    <row r="761" spans="1:7" ht="13.5" customHeight="1" x14ac:dyDescent="0.35">
      <c r="A761" s="48"/>
      <c r="C761" s="147"/>
      <c r="E761" s="148"/>
      <c r="F761" s="135"/>
      <c r="G761" s="135"/>
    </row>
    <row r="762" spans="1:7" ht="13.5" customHeight="1" x14ac:dyDescent="0.35">
      <c r="A762" s="48"/>
      <c r="C762" s="147"/>
      <c r="E762" s="148"/>
      <c r="F762" s="135"/>
      <c r="G762" s="135"/>
    </row>
    <row r="763" spans="1:7" ht="13.5" customHeight="1" x14ac:dyDescent="0.35">
      <c r="A763" s="48"/>
      <c r="C763" s="147"/>
      <c r="E763" s="148"/>
      <c r="F763" s="135"/>
      <c r="G763" s="135"/>
    </row>
    <row r="764" spans="1:7" ht="13.5" customHeight="1" x14ac:dyDescent="0.35">
      <c r="A764" s="48"/>
      <c r="C764" s="147"/>
      <c r="E764" s="148"/>
      <c r="F764" s="135"/>
      <c r="G764" s="135"/>
    </row>
    <row r="765" spans="1:7" ht="13.5" customHeight="1" x14ac:dyDescent="0.35">
      <c r="A765" s="48"/>
      <c r="C765" s="147"/>
      <c r="E765" s="148"/>
      <c r="F765" s="135"/>
      <c r="G765" s="135"/>
    </row>
    <row r="766" spans="1:7" ht="13.5" customHeight="1" x14ac:dyDescent="0.35">
      <c r="A766" s="48"/>
      <c r="C766" s="147"/>
      <c r="E766" s="148"/>
      <c r="F766" s="135"/>
      <c r="G766" s="135"/>
    </row>
    <row r="767" spans="1:7" ht="13.5" customHeight="1" x14ac:dyDescent="0.35">
      <c r="A767" s="48"/>
      <c r="C767" s="147"/>
      <c r="E767" s="148"/>
      <c r="F767" s="135"/>
      <c r="G767" s="135"/>
    </row>
    <row r="768" spans="1:7" ht="13.5" customHeight="1" x14ac:dyDescent="0.35">
      <c r="A768" s="48"/>
      <c r="C768" s="147"/>
      <c r="E768" s="148"/>
      <c r="F768" s="135"/>
      <c r="G768" s="135"/>
    </row>
    <row r="769" spans="1:7" ht="13.5" customHeight="1" x14ac:dyDescent="0.35">
      <c r="A769" s="48"/>
      <c r="C769" s="147"/>
      <c r="E769" s="148"/>
      <c r="F769" s="135"/>
      <c r="G769" s="135"/>
    </row>
    <row r="770" spans="1:7" ht="13.5" customHeight="1" x14ac:dyDescent="0.35">
      <c r="A770" s="48"/>
      <c r="C770" s="147"/>
      <c r="E770" s="148"/>
      <c r="F770" s="135"/>
      <c r="G770" s="135"/>
    </row>
    <row r="771" spans="1:7" ht="13.5" customHeight="1" x14ac:dyDescent="0.35">
      <c r="A771" s="48"/>
      <c r="C771" s="147"/>
      <c r="E771" s="148"/>
      <c r="F771" s="135"/>
      <c r="G771" s="135"/>
    </row>
    <row r="772" spans="1:7" ht="13.5" customHeight="1" x14ac:dyDescent="0.35">
      <c r="A772" s="48"/>
      <c r="C772" s="147"/>
      <c r="E772" s="148"/>
      <c r="F772" s="135"/>
      <c r="G772" s="135"/>
    </row>
    <row r="773" spans="1:7" ht="13.5" customHeight="1" x14ac:dyDescent="0.35">
      <c r="A773" s="48"/>
      <c r="C773" s="147"/>
      <c r="E773" s="148"/>
      <c r="F773" s="135"/>
      <c r="G773" s="135"/>
    </row>
    <row r="774" spans="1:7" ht="13.5" customHeight="1" x14ac:dyDescent="0.35">
      <c r="A774" s="48"/>
      <c r="C774" s="147"/>
      <c r="E774" s="148"/>
      <c r="F774" s="135"/>
      <c r="G774" s="135"/>
    </row>
    <row r="775" spans="1:7" ht="13.5" customHeight="1" x14ac:dyDescent="0.35">
      <c r="A775" s="48"/>
      <c r="C775" s="147"/>
      <c r="E775" s="148"/>
      <c r="F775" s="135"/>
      <c r="G775" s="135"/>
    </row>
    <row r="776" spans="1:7" ht="13.5" customHeight="1" x14ac:dyDescent="0.35">
      <c r="A776" s="48"/>
      <c r="C776" s="147"/>
      <c r="E776" s="148"/>
      <c r="F776" s="135"/>
      <c r="G776" s="135"/>
    </row>
    <row r="777" spans="1:7" ht="13.5" customHeight="1" x14ac:dyDescent="0.35">
      <c r="A777" s="48"/>
      <c r="C777" s="147"/>
      <c r="E777" s="148"/>
      <c r="F777" s="135"/>
      <c r="G777" s="135"/>
    </row>
    <row r="778" spans="1:7" ht="13.5" customHeight="1" x14ac:dyDescent="0.35">
      <c r="A778" s="48"/>
      <c r="C778" s="147"/>
      <c r="E778" s="148"/>
      <c r="F778" s="135"/>
      <c r="G778" s="135"/>
    </row>
    <row r="779" spans="1:7" ht="13.5" customHeight="1" x14ac:dyDescent="0.35">
      <c r="A779" s="48"/>
      <c r="C779" s="147"/>
      <c r="E779" s="148"/>
      <c r="F779" s="135"/>
      <c r="G779" s="135"/>
    </row>
    <row r="780" spans="1:7" ht="13.5" customHeight="1" x14ac:dyDescent="0.35">
      <c r="A780" s="48"/>
      <c r="C780" s="147"/>
      <c r="E780" s="148"/>
      <c r="F780" s="135"/>
      <c r="G780" s="135"/>
    </row>
    <row r="781" spans="1:7" ht="13.5" customHeight="1" x14ac:dyDescent="0.35">
      <c r="A781" s="48"/>
      <c r="C781" s="147"/>
      <c r="E781" s="148"/>
      <c r="F781" s="135"/>
      <c r="G781" s="135"/>
    </row>
    <row r="782" spans="1:7" ht="13.5" customHeight="1" x14ac:dyDescent="0.35">
      <c r="A782" s="48"/>
      <c r="C782" s="147"/>
      <c r="E782" s="148"/>
      <c r="F782" s="135"/>
      <c r="G782" s="135"/>
    </row>
    <row r="783" spans="1:7" ht="13.5" customHeight="1" x14ac:dyDescent="0.35">
      <c r="A783" s="48"/>
      <c r="C783" s="147"/>
      <c r="E783" s="148"/>
      <c r="F783" s="135"/>
      <c r="G783" s="135"/>
    </row>
    <row r="784" spans="1:7" ht="13.5" customHeight="1" x14ac:dyDescent="0.35">
      <c r="A784" s="48"/>
      <c r="C784" s="147"/>
      <c r="E784" s="148"/>
      <c r="F784" s="135"/>
      <c r="G784" s="135"/>
    </row>
    <row r="785" spans="1:7" ht="13.5" customHeight="1" x14ac:dyDescent="0.35">
      <c r="A785" s="48"/>
      <c r="C785" s="147"/>
      <c r="E785" s="148"/>
      <c r="F785" s="135"/>
      <c r="G785" s="135"/>
    </row>
    <row r="786" spans="1:7" ht="13.5" customHeight="1" x14ac:dyDescent="0.35">
      <c r="A786" s="48"/>
      <c r="C786" s="147"/>
      <c r="E786" s="148"/>
      <c r="F786" s="135"/>
      <c r="G786" s="135"/>
    </row>
    <row r="787" spans="1:7" ht="13.5" customHeight="1" x14ac:dyDescent="0.35">
      <c r="A787" s="48"/>
      <c r="C787" s="147"/>
      <c r="E787" s="148"/>
      <c r="F787" s="135"/>
      <c r="G787" s="135"/>
    </row>
    <row r="788" spans="1:7" ht="13.5" customHeight="1" x14ac:dyDescent="0.35">
      <c r="A788" s="48"/>
      <c r="C788" s="147"/>
      <c r="E788" s="148"/>
      <c r="F788" s="135"/>
      <c r="G788" s="135"/>
    </row>
    <row r="789" spans="1:7" ht="13.5" customHeight="1" x14ac:dyDescent="0.35">
      <c r="A789" s="48"/>
      <c r="C789" s="147"/>
      <c r="E789" s="148"/>
      <c r="F789" s="135"/>
      <c r="G789" s="135"/>
    </row>
    <row r="790" spans="1:7" ht="13.5" customHeight="1" x14ac:dyDescent="0.35">
      <c r="A790" s="48"/>
      <c r="C790" s="147"/>
      <c r="E790" s="148"/>
      <c r="F790" s="135"/>
      <c r="G790" s="135"/>
    </row>
    <row r="791" spans="1:7" ht="13.5" customHeight="1" x14ac:dyDescent="0.35">
      <c r="A791" s="48"/>
      <c r="C791" s="147"/>
      <c r="E791" s="148"/>
      <c r="F791" s="135"/>
      <c r="G791" s="135"/>
    </row>
    <row r="792" spans="1:7" ht="13.5" customHeight="1" x14ac:dyDescent="0.35">
      <c r="A792" s="48"/>
      <c r="C792" s="147"/>
      <c r="E792" s="148"/>
      <c r="F792" s="135"/>
      <c r="G792" s="135"/>
    </row>
    <row r="793" spans="1:7" ht="13.5" customHeight="1" x14ac:dyDescent="0.35">
      <c r="A793" s="48"/>
      <c r="C793" s="147"/>
      <c r="E793" s="148"/>
      <c r="F793" s="135"/>
      <c r="G793" s="135"/>
    </row>
    <row r="794" spans="1:7" ht="13.5" customHeight="1" x14ac:dyDescent="0.35">
      <c r="A794" s="48"/>
      <c r="C794" s="147"/>
      <c r="E794" s="148"/>
      <c r="F794" s="135"/>
      <c r="G794" s="135"/>
    </row>
    <row r="795" spans="1:7" ht="13.5" customHeight="1" x14ac:dyDescent="0.35">
      <c r="A795" s="48"/>
      <c r="C795" s="147"/>
      <c r="E795" s="148"/>
      <c r="F795" s="135"/>
      <c r="G795" s="135"/>
    </row>
    <row r="796" spans="1:7" ht="13.5" customHeight="1" x14ac:dyDescent="0.35">
      <c r="A796" s="48"/>
      <c r="C796" s="147"/>
      <c r="E796" s="148"/>
      <c r="F796" s="135"/>
      <c r="G796" s="135"/>
    </row>
    <row r="797" spans="1:7" ht="13.5" customHeight="1" x14ac:dyDescent="0.35">
      <c r="A797" s="48"/>
      <c r="C797" s="147"/>
      <c r="E797" s="148"/>
      <c r="F797" s="135"/>
      <c r="G797" s="135"/>
    </row>
    <row r="798" spans="1:7" ht="13.5" customHeight="1" x14ac:dyDescent="0.35">
      <c r="A798" s="48"/>
      <c r="C798" s="147"/>
      <c r="E798" s="148"/>
      <c r="F798" s="135"/>
      <c r="G798" s="135"/>
    </row>
    <row r="799" spans="1:7" ht="13.5" customHeight="1" x14ac:dyDescent="0.35">
      <c r="A799" s="48"/>
      <c r="C799" s="147"/>
      <c r="E799" s="148"/>
      <c r="F799" s="135"/>
      <c r="G799" s="135"/>
    </row>
    <row r="800" spans="1:7" ht="13.5" customHeight="1" x14ac:dyDescent="0.35">
      <c r="A800" s="48"/>
      <c r="C800" s="147"/>
      <c r="E800" s="148"/>
      <c r="F800" s="135"/>
      <c r="G800" s="135"/>
    </row>
    <row r="801" spans="1:7" ht="13.5" customHeight="1" x14ac:dyDescent="0.35">
      <c r="A801" s="48"/>
      <c r="C801" s="147"/>
      <c r="E801" s="148"/>
      <c r="F801" s="135"/>
      <c r="G801" s="135"/>
    </row>
    <row r="802" spans="1:7" ht="13.5" customHeight="1" x14ac:dyDescent="0.35">
      <c r="A802" s="48"/>
      <c r="C802" s="147"/>
      <c r="E802" s="148"/>
      <c r="F802" s="135"/>
      <c r="G802" s="135"/>
    </row>
    <row r="803" spans="1:7" ht="13.5" customHeight="1" x14ac:dyDescent="0.35">
      <c r="A803" s="48"/>
      <c r="C803" s="147"/>
      <c r="E803" s="148"/>
      <c r="F803" s="135"/>
      <c r="G803" s="135"/>
    </row>
    <row r="804" spans="1:7" ht="13.5" customHeight="1" x14ac:dyDescent="0.35">
      <c r="A804" s="48"/>
      <c r="C804" s="147"/>
      <c r="E804" s="148"/>
      <c r="F804" s="135"/>
      <c r="G804" s="135"/>
    </row>
    <row r="805" spans="1:7" ht="13.5" customHeight="1" x14ac:dyDescent="0.35">
      <c r="A805" s="48"/>
      <c r="C805" s="147"/>
      <c r="E805" s="148"/>
      <c r="F805" s="135"/>
      <c r="G805" s="135"/>
    </row>
    <row r="806" spans="1:7" ht="13.5" customHeight="1" x14ac:dyDescent="0.35">
      <c r="A806" s="48"/>
      <c r="C806" s="147"/>
      <c r="E806" s="148"/>
      <c r="F806" s="135"/>
      <c r="G806" s="135"/>
    </row>
    <row r="807" spans="1:7" ht="13.5" customHeight="1" x14ac:dyDescent="0.35">
      <c r="A807" s="48"/>
      <c r="C807" s="147"/>
      <c r="E807" s="148"/>
      <c r="F807" s="135"/>
      <c r="G807" s="135"/>
    </row>
    <row r="808" spans="1:7" ht="13.5" customHeight="1" x14ac:dyDescent="0.35">
      <c r="A808" s="48"/>
      <c r="C808" s="147"/>
      <c r="E808" s="148"/>
      <c r="F808" s="135"/>
      <c r="G808" s="135"/>
    </row>
    <row r="809" spans="1:7" ht="13.5" customHeight="1" x14ac:dyDescent="0.35">
      <c r="A809" s="48"/>
      <c r="C809" s="147"/>
      <c r="E809" s="148"/>
      <c r="F809" s="135"/>
      <c r="G809" s="135"/>
    </row>
    <row r="810" spans="1:7" ht="13.5" customHeight="1" x14ac:dyDescent="0.35">
      <c r="A810" s="48"/>
      <c r="C810" s="147"/>
      <c r="E810" s="148"/>
      <c r="F810" s="135"/>
      <c r="G810" s="135"/>
    </row>
    <row r="811" spans="1:7" ht="13.5" customHeight="1" x14ac:dyDescent="0.35">
      <c r="A811" s="48"/>
      <c r="C811" s="147"/>
      <c r="E811" s="148"/>
      <c r="F811" s="135"/>
      <c r="G811" s="135"/>
    </row>
    <row r="812" spans="1:7" ht="13.5" customHeight="1" x14ac:dyDescent="0.35">
      <c r="A812" s="48"/>
      <c r="C812" s="147"/>
      <c r="E812" s="148"/>
      <c r="F812" s="135"/>
      <c r="G812" s="135"/>
    </row>
    <row r="813" spans="1:7" ht="13.5" customHeight="1" x14ac:dyDescent="0.35">
      <c r="A813" s="48"/>
      <c r="C813" s="147"/>
      <c r="E813" s="148"/>
      <c r="F813" s="135"/>
      <c r="G813" s="135"/>
    </row>
    <row r="814" spans="1:7" ht="13.5" customHeight="1" x14ac:dyDescent="0.35">
      <c r="A814" s="48"/>
      <c r="C814" s="147"/>
      <c r="E814" s="148"/>
      <c r="F814" s="135"/>
      <c r="G814" s="135"/>
    </row>
    <row r="815" spans="1:7" ht="13.5" customHeight="1" x14ac:dyDescent="0.35">
      <c r="A815" s="48"/>
      <c r="C815" s="147"/>
      <c r="E815" s="148"/>
      <c r="F815" s="135"/>
      <c r="G815" s="135"/>
    </row>
    <row r="816" spans="1:7" ht="13.5" customHeight="1" x14ac:dyDescent="0.35">
      <c r="A816" s="48"/>
      <c r="C816" s="147"/>
      <c r="E816" s="148"/>
      <c r="F816" s="135"/>
      <c r="G816" s="135"/>
    </row>
    <row r="817" spans="1:7" ht="13.5" customHeight="1" x14ac:dyDescent="0.35">
      <c r="A817" s="48"/>
      <c r="C817" s="147"/>
      <c r="E817" s="148"/>
      <c r="F817" s="135"/>
      <c r="G817" s="135"/>
    </row>
    <row r="818" spans="1:7" ht="13.5" customHeight="1" x14ac:dyDescent="0.35">
      <c r="A818" s="48"/>
      <c r="C818" s="147"/>
      <c r="E818" s="148"/>
      <c r="F818" s="135"/>
      <c r="G818" s="135"/>
    </row>
    <row r="819" spans="1:7" ht="13.5" customHeight="1" x14ac:dyDescent="0.35">
      <c r="A819" s="48"/>
      <c r="C819" s="147"/>
      <c r="E819" s="148"/>
      <c r="F819" s="135"/>
      <c r="G819" s="135"/>
    </row>
    <row r="820" spans="1:7" ht="13.5" customHeight="1" x14ac:dyDescent="0.35">
      <c r="A820" s="48"/>
      <c r="C820" s="147"/>
      <c r="E820" s="148"/>
      <c r="F820" s="135"/>
      <c r="G820" s="135"/>
    </row>
    <row r="821" spans="1:7" ht="13.5" customHeight="1" x14ac:dyDescent="0.35">
      <c r="A821" s="48"/>
      <c r="C821" s="147"/>
      <c r="E821" s="148"/>
      <c r="F821" s="135"/>
      <c r="G821" s="135"/>
    </row>
    <row r="822" spans="1:7" ht="13.5" customHeight="1" x14ac:dyDescent="0.35">
      <c r="A822" s="48"/>
      <c r="C822" s="147"/>
      <c r="E822" s="148"/>
      <c r="F822" s="135"/>
      <c r="G822" s="135"/>
    </row>
    <row r="823" spans="1:7" ht="13.5" customHeight="1" x14ac:dyDescent="0.35">
      <c r="A823" s="48"/>
      <c r="C823" s="147"/>
      <c r="E823" s="148"/>
      <c r="F823" s="135"/>
      <c r="G823" s="135"/>
    </row>
    <row r="824" spans="1:7" ht="13.5" customHeight="1" x14ac:dyDescent="0.35">
      <c r="A824" s="48"/>
      <c r="C824" s="147"/>
      <c r="E824" s="148"/>
      <c r="F824" s="135"/>
      <c r="G824" s="135"/>
    </row>
    <row r="825" spans="1:7" ht="13.5" customHeight="1" x14ac:dyDescent="0.35">
      <c r="A825" s="48"/>
      <c r="C825" s="147"/>
      <c r="E825" s="148"/>
      <c r="F825" s="135"/>
      <c r="G825" s="135"/>
    </row>
    <row r="826" spans="1:7" ht="13.5" customHeight="1" x14ac:dyDescent="0.35">
      <c r="A826" s="48"/>
      <c r="C826" s="147"/>
      <c r="E826" s="148"/>
      <c r="F826" s="135"/>
      <c r="G826" s="135"/>
    </row>
    <row r="827" spans="1:7" ht="13.5" customHeight="1" x14ac:dyDescent="0.35">
      <c r="A827" s="48"/>
      <c r="C827" s="147"/>
      <c r="E827" s="148"/>
      <c r="F827" s="135"/>
      <c r="G827" s="135"/>
    </row>
    <row r="828" spans="1:7" ht="13.5" customHeight="1" x14ac:dyDescent="0.35">
      <c r="A828" s="48"/>
      <c r="C828" s="147"/>
      <c r="E828" s="148"/>
      <c r="F828" s="135"/>
      <c r="G828" s="135"/>
    </row>
    <row r="829" spans="1:7" ht="13.5" customHeight="1" x14ac:dyDescent="0.35">
      <c r="A829" s="48"/>
      <c r="C829" s="147"/>
      <c r="E829" s="148"/>
      <c r="F829" s="135"/>
      <c r="G829" s="135"/>
    </row>
    <row r="830" spans="1:7" ht="13.5" customHeight="1" x14ac:dyDescent="0.35">
      <c r="A830" s="48"/>
      <c r="C830" s="147"/>
      <c r="E830" s="148"/>
      <c r="F830" s="135"/>
      <c r="G830" s="135"/>
    </row>
    <row r="831" spans="1:7" ht="13.5" customHeight="1" x14ac:dyDescent="0.35">
      <c r="A831" s="48"/>
      <c r="C831" s="147"/>
      <c r="E831" s="148"/>
      <c r="F831" s="135"/>
      <c r="G831" s="135"/>
    </row>
    <row r="832" spans="1:7" ht="13.5" customHeight="1" x14ac:dyDescent="0.35">
      <c r="A832" s="48"/>
      <c r="C832" s="147"/>
      <c r="E832" s="148"/>
      <c r="F832" s="135"/>
      <c r="G832" s="135"/>
    </row>
    <row r="833" spans="1:7" ht="13.5" customHeight="1" x14ac:dyDescent="0.35">
      <c r="A833" s="48"/>
      <c r="C833" s="147"/>
      <c r="E833" s="148"/>
      <c r="F833" s="135"/>
      <c r="G833" s="135"/>
    </row>
    <row r="834" spans="1:7" ht="13.5" customHeight="1" x14ac:dyDescent="0.35">
      <c r="A834" s="48"/>
      <c r="C834" s="147"/>
      <c r="E834" s="148"/>
      <c r="F834" s="135"/>
      <c r="G834" s="135"/>
    </row>
    <row r="835" spans="1:7" ht="13.5" customHeight="1" x14ac:dyDescent="0.35">
      <c r="A835" s="48"/>
      <c r="C835" s="147"/>
      <c r="E835" s="148"/>
      <c r="F835" s="135"/>
      <c r="G835" s="135"/>
    </row>
    <row r="836" spans="1:7" ht="13.5" customHeight="1" x14ac:dyDescent="0.35">
      <c r="A836" s="48"/>
      <c r="C836" s="147"/>
      <c r="E836" s="148"/>
      <c r="F836" s="135"/>
      <c r="G836" s="135"/>
    </row>
    <row r="837" spans="1:7" ht="13.5" customHeight="1" x14ac:dyDescent="0.35">
      <c r="A837" s="48"/>
      <c r="C837" s="147"/>
      <c r="E837" s="148"/>
      <c r="F837" s="135"/>
      <c r="G837" s="135"/>
    </row>
    <row r="838" spans="1:7" ht="13.5" customHeight="1" x14ac:dyDescent="0.35">
      <c r="A838" s="48"/>
      <c r="C838" s="147"/>
      <c r="E838" s="148"/>
      <c r="F838" s="135"/>
      <c r="G838" s="135"/>
    </row>
    <row r="839" spans="1:7" ht="13.5" customHeight="1" x14ac:dyDescent="0.35">
      <c r="A839" s="48"/>
      <c r="C839" s="147"/>
      <c r="E839" s="148"/>
      <c r="F839" s="135"/>
      <c r="G839" s="135"/>
    </row>
    <row r="840" spans="1:7" ht="13.5" customHeight="1" x14ac:dyDescent="0.35">
      <c r="A840" s="48"/>
      <c r="C840" s="147"/>
      <c r="E840" s="148"/>
      <c r="F840" s="135"/>
      <c r="G840" s="135"/>
    </row>
    <row r="841" spans="1:7" ht="13.5" customHeight="1" x14ac:dyDescent="0.35">
      <c r="A841" s="48"/>
      <c r="C841" s="147"/>
      <c r="E841" s="148"/>
      <c r="F841" s="135"/>
      <c r="G841" s="135"/>
    </row>
    <row r="842" spans="1:7" ht="13.5" customHeight="1" x14ac:dyDescent="0.35">
      <c r="A842" s="48"/>
      <c r="C842" s="147"/>
      <c r="E842" s="148"/>
      <c r="F842" s="135"/>
      <c r="G842" s="135"/>
    </row>
    <row r="843" spans="1:7" ht="13.5" customHeight="1" x14ac:dyDescent="0.35">
      <c r="A843" s="48"/>
      <c r="C843" s="147"/>
      <c r="E843" s="148"/>
      <c r="F843" s="135"/>
      <c r="G843" s="135"/>
    </row>
    <row r="844" spans="1:7" ht="13.5" customHeight="1" x14ac:dyDescent="0.35">
      <c r="A844" s="48"/>
      <c r="C844" s="147"/>
      <c r="E844" s="148"/>
      <c r="F844" s="135"/>
      <c r="G844" s="135"/>
    </row>
    <row r="845" spans="1:7" ht="13.5" customHeight="1" x14ac:dyDescent="0.35">
      <c r="A845" s="48"/>
      <c r="C845" s="147"/>
      <c r="E845" s="148"/>
      <c r="F845" s="135"/>
      <c r="G845" s="135"/>
    </row>
    <row r="846" spans="1:7" ht="13.5" customHeight="1" x14ac:dyDescent="0.35">
      <c r="A846" s="48"/>
      <c r="C846" s="147"/>
      <c r="E846" s="148"/>
      <c r="F846" s="135"/>
      <c r="G846" s="135"/>
    </row>
    <row r="847" spans="1:7" ht="13.5" customHeight="1" x14ac:dyDescent="0.35">
      <c r="A847" s="48"/>
      <c r="C847" s="147"/>
      <c r="E847" s="148"/>
      <c r="F847" s="135"/>
      <c r="G847" s="135"/>
    </row>
    <row r="848" spans="1:7" ht="13.5" customHeight="1" x14ac:dyDescent="0.35">
      <c r="A848" s="48"/>
      <c r="C848" s="147"/>
      <c r="E848" s="148"/>
      <c r="F848" s="135"/>
      <c r="G848" s="135"/>
    </row>
    <row r="849" spans="1:7" ht="13.5" customHeight="1" x14ac:dyDescent="0.35">
      <c r="A849" s="48"/>
      <c r="C849" s="147"/>
      <c r="E849" s="148"/>
      <c r="F849" s="135"/>
      <c r="G849" s="135"/>
    </row>
    <row r="850" spans="1:7" ht="13.5" customHeight="1" x14ac:dyDescent="0.35">
      <c r="A850" s="48"/>
      <c r="C850" s="147"/>
      <c r="E850" s="148"/>
      <c r="F850" s="135"/>
      <c r="G850" s="135"/>
    </row>
    <row r="851" spans="1:7" ht="13.5" customHeight="1" x14ac:dyDescent="0.35">
      <c r="A851" s="48"/>
      <c r="C851" s="147"/>
      <c r="E851" s="148"/>
      <c r="F851" s="135"/>
      <c r="G851" s="135"/>
    </row>
    <row r="852" spans="1:7" ht="13.5" customHeight="1" x14ac:dyDescent="0.35">
      <c r="A852" s="48"/>
      <c r="C852" s="147"/>
      <c r="E852" s="148"/>
      <c r="F852" s="135"/>
      <c r="G852" s="135"/>
    </row>
    <row r="853" spans="1:7" ht="13.5" customHeight="1" x14ac:dyDescent="0.35">
      <c r="A853" s="48"/>
      <c r="C853" s="147"/>
      <c r="E853" s="148"/>
      <c r="F853" s="135"/>
      <c r="G853" s="135"/>
    </row>
    <row r="854" spans="1:7" ht="13.5" customHeight="1" x14ac:dyDescent="0.35">
      <c r="A854" s="48"/>
      <c r="C854" s="147"/>
      <c r="E854" s="148"/>
      <c r="F854" s="135"/>
      <c r="G854" s="135"/>
    </row>
    <row r="855" spans="1:7" ht="13.5" customHeight="1" x14ac:dyDescent="0.35">
      <c r="A855" s="48"/>
      <c r="C855" s="147"/>
      <c r="E855" s="148"/>
      <c r="F855" s="135"/>
      <c r="G855" s="135"/>
    </row>
    <row r="856" spans="1:7" ht="13.5" customHeight="1" x14ac:dyDescent="0.35">
      <c r="A856" s="48"/>
      <c r="C856" s="147"/>
      <c r="E856" s="148"/>
      <c r="F856" s="135"/>
      <c r="G856" s="135"/>
    </row>
    <row r="857" spans="1:7" ht="13.5" customHeight="1" x14ac:dyDescent="0.35">
      <c r="A857" s="48"/>
      <c r="C857" s="147"/>
      <c r="E857" s="148"/>
      <c r="F857" s="135"/>
      <c r="G857" s="135"/>
    </row>
    <row r="858" spans="1:7" ht="13.5" customHeight="1" x14ac:dyDescent="0.35">
      <c r="A858" s="48"/>
      <c r="C858" s="147"/>
      <c r="E858" s="148"/>
      <c r="F858" s="135"/>
      <c r="G858" s="135"/>
    </row>
    <row r="859" spans="1:7" ht="13.5" customHeight="1" x14ac:dyDescent="0.35">
      <c r="A859" s="48"/>
      <c r="C859" s="147"/>
      <c r="E859" s="148"/>
      <c r="F859" s="135"/>
      <c r="G859" s="135"/>
    </row>
    <row r="860" spans="1:7" ht="13.5" customHeight="1" x14ac:dyDescent="0.35">
      <c r="A860" s="48"/>
      <c r="C860" s="147"/>
      <c r="E860" s="148"/>
      <c r="F860" s="135"/>
      <c r="G860" s="135"/>
    </row>
    <row r="861" spans="1:7" ht="13.5" customHeight="1" x14ac:dyDescent="0.35">
      <c r="A861" s="48"/>
      <c r="C861" s="147"/>
      <c r="E861" s="148"/>
      <c r="F861" s="135"/>
      <c r="G861" s="135"/>
    </row>
    <row r="862" spans="1:7" ht="13.5" customHeight="1" x14ac:dyDescent="0.35">
      <c r="A862" s="48"/>
      <c r="C862" s="147"/>
      <c r="E862" s="148"/>
      <c r="F862" s="135"/>
      <c r="G862" s="135"/>
    </row>
    <row r="863" spans="1:7" ht="13.5" customHeight="1" x14ac:dyDescent="0.35">
      <c r="A863" s="48"/>
      <c r="C863" s="147"/>
      <c r="E863" s="148"/>
      <c r="F863" s="135"/>
      <c r="G863" s="135"/>
    </row>
    <row r="864" spans="1:7" ht="13.5" customHeight="1" x14ac:dyDescent="0.35">
      <c r="A864" s="48"/>
      <c r="C864" s="147"/>
      <c r="E864" s="148"/>
      <c r="F864" s="135"/>
      <c r="G864" s="135"/>
    </row>
    <row r="865" spans="1:7" ht="13.5" customHeight="1" x14ac:dyDescent="0.35">
      <c r="A865" s="48"/>
      <c r="C865" s="147"/>
      <c r="E865" s="148"/>
      <c r="F865" s="135"/>
      <c r="G865" s="135"/>
    </row>
    <row r="866" spans="1:7" ht="13.5" customHeight="1" x14ac:dyDescent="0.35">
      <c r="A866" s="48"/>
      <c r="C866" s="147"/>
      <c r="E866" s="148"/>
      <c r="F866" s="135"/>
      <c r="G866" s="135"/>
    </row>
    <row r="867" spans="1:7" ht="13.5" customHeight="1" x14ac:dyDescent="0.35">
      <c r="A867" s="48"/>
      <c r="C867" s="147"/>
      <c r="E867" s="148"/>
      <c r="F867" s="135"/>
      <c r="G867" s="135"/>
    </row>
    <row r="868" spans="1:7" ht="13.5" customHeight="1" x14ac:dyDescent="0.35">
      <c r="A868" s="48"/>
      <c r="C868" s="147"/>
      <c r="E868" s="148"/>
      <c r="F868" s="135"/>
      <c r="G868" s="135"/>
    </row>
    <row r="869" spans="1:7" ht="13.5" customHeight="1" x14ac:dyDescent="0.35">
      <c r="A869" s="48"/>
      <c r="C869" s="147"/>
      <c r="E869" s="148"/>
      <c r="F869" s="135"/>
      <c r="G869" s="135"/>
    </row>
    <row r="870" spans="1:7" ht="13.5" customHeight="1" x14ac:dyDescent="0.35">
      <c r="A870" s="48"/>
      <c r="C870" s="147"/>
      <c r="E870" s="148"/>
      <c r="F870" s="135"/>
      <c r="G870" s="135"/>
    </row>
    <row r="871" spans="1:7" ht="13.5" customHeight="1" x14ac:dyDescent="0.35">
      <c r="A871" s="48"/>
      <c r="C871" s="147"/>
      <c r="E871" s="148"/>
      <c r="F871" s="135"/>
      <c r="G871" s="135"/>
    </row>
    <row r="872" spans="1:7" ht="13.5" customHeight="1" x14ac:dyDescent="0.35">
      <c r="A872" s="48"/>
      <c r="C872" s="147"/>
      <c r="E872" s="148"/>
      <c r="F872" s="135"/>
      <c r="G872" s="135"/>
    </row>
    <row r="873" spans="1:7" ht="13.5" customHeight="1" x14ac:dyDescent="0.35">
      <c r="A873" s="48"/>
      <c r="C873" s="147"/>
      <c r="E873" s="148"/>
      <c r="F873" s="135"/>
      <c r="G873" s="135"/>
    </row>
    <row r="874" spans="1:7" ht="13.5" customHeight="1" x14ac:dyDescent="0.35">
      <c r="A874" s="48"/>
      <c r="C874" s="147"/>
      <c r="E874" s="148"/>
      <c r="F874" s="135"/>
      <c r="G874" s="135"/>
    </row>
    <row r="875" spans="1:7" ht="13.5" customHeight="1" x14ac:dyDescent="0.35">
      <c r="A875" s="48"/>
      <c r="C875" s="147"/>
      <c r="E875" s="148"/>
      <c r="F875" s="135"/>
      <c r="G875" s="135"/>
    </row>
    <row r="876" spans="1:7" ht="13.5" customHeight="1" x14ac:dyDescent="0.35">
      <c r="A876" s="48"/>
      <c r="C876" s="147"/>
      <c r="E876" s="148"/>
      <c r="F876" s="135"/>
      <c r="G876" s="135"/>
    </row>
    <row r="877" spans="1:7" ht="13.5" customHeight="1" x14ac:dyDescent="0.35">
      <c r="A877" s="48"/>
      <c r="C877" s="147"/>
      <c r="E877" s="148"/>
      <c r="F877" s="135"/>
      <c r="G877" s="135"/>
    </row>
    <row r="878" spans="1:7" ht="13.5" customHeight="1" x14ac:dyDescent="0.35">
      <c r="A878" s="48"/>
      <c r="C878" s="147"/>
      <c r="E878" s="148"/>
      <c r="F878" s="135"/>
      <c r="G878" s="135"/>
    </row>
    <row r="879" spans="1:7" ht="13.5" customHeight="1" x14ac:dyDescent="0.35">
      <c r="A879" s="48"/>
      <c r="C879" s="147"/>
      <c r="E879" s="148"/>
      <c r="F879" s="135"/>
      <c r="G879" s="135"/>
    </row>
    <row r="880" spans="1:7" ht="13.5" customHeight="1" x14ac:dyDescent="0.35">
      <c r="A880" s="48"/>
      <c r="C880" s="147"/>
      <c r="E880" s="148"/>
      <c r="F880" s="135"/>
      <c r="G880" s="135"/>
    </row>
    <row r="881" spans="1:7" ht="13.5" customHeight="1" x14ac:dyDescent="0.35">
      <c r="A881" s="48"/>
      <c r="C881" s="147"/>
      <c r="E881" s="148"/>
      <c r="F881" s="135"/>
      <c r="G881" s="135"/>
    </row>
    <row r="882" spans="1:7" ht="13.5" customHeight="1" x14ac:dyDescent="0.35">
      <c r="A882" s="48"/>
      <c r="C882" s="147"/>
      <c r="E882" s="148"/>
      <c r="F882" s="135"/>
      <c r="G882" s="135"/>
    </row>
    <row r="883" spans="1:7" ht="13.5" customHeight="1" x14ac:dyDescent="0.35">
      <c r="A883" s="48"/>
      <c r="C883" s="147"/>
      <c r="E883" s="148"/>
      <c r="F883" s="135"/>
      <c r="G883" s="135"/>
    </row>
    <row r="884" spans="1:7" ht="13.5" customHeight="1" x14ac:dyDescent="0.35">
      <c r="A884" s="48"/>
      <c r="C884" s="147"/>
      <c r="E884" s="148"/>
      <c r="F884" s="135"/>
      <c r="G884" s="135"/>
    </row>
    <row r="885" spans="1:7" ht="13.5" customHeight="1" x14ac:dyDescent="0.35">
      <c r="A885" s="48"/>
      <c r="C885" s="147"/>
      <c r="E885" s="148"/>
      <c r="F885" s="135"/>
      <c r="G885" s="135"/>
    </row>
    <row r="886" spans="1:7" ht="13.5" customHeight="1" x14ac:dyDescent="0.35">
      <c r="A886" s="48"/>
      <c r="C886" s="147"/>
      <c r="E886" s="148"/>
      <c r="F886" s="135"/>
      <c r="G886" s="135"/>
    </row>
    <row r="887" spans="1:7" ht="13.5" customHeight="1" x14ac:dyDescent="0.35">
      <c r="A887" s="48"/>
      <c r="C887" s="147"/>
      <c r="E887" s="148"/>
      <c r="F887" s="135"/>
      <c r="G887" s="135"/>
    </row>
    <row r="888" spans="1:7" ht="13.5" customHeight="1" x14ac:dyDescent="0.35">
      <c r="A888" s="48"/>
      <c r="C888" s="147"/>
      <c r="E888" s="148"/>
      <c r="F888" s="135"/>
      <c r="G888" s="135"/>
    </row>
    <row r="889" spans="1:7" ht="13.5" customHeight="1" x14ac:dyDescent="0.35">
      <c r="A889" s="48"/>
      <c r="C889" s="147"/>
      <c r="E889" s="148"/>
      <c r="F889" s="135"/>
      <c r="G889" s="135"/>
    </row>
    <row r="890" spans="1:7" ht="13.5" customHeight="1" x14ac:dyDescent="0.35">
      <c r="A890" s="48"/>
      <c r="C890" s="147"/>
      <c r="E890" s="148"/>
      <c r="F890" s="135"/>
      <c r="G890" s="135"/>
    </row>
    <row r="891" spans="1:7" ht="13.5" customHeight="1" x14ac:dyDescent="0.35">
      <c r="A891" s="48"/>
      <c r="C891" s="147"/>
      <c r="E891" s="148"/>
      <c r="F891" s="135"/>
      <c r="G891" s="135"/>
    </row>
    <row r="892" spans="1:7" ht="13.5" customHeight="1" x14ac:dyDescent="0.35">
      <c r="A892" s="48"/>
      <c r="C892" s="147"/>
      <c r="E892" s="148"/>
      <c r="F892" s="135"/>
      <c r="G892" s="135"/>
    </row>
    <row r="893" spans="1:7" ht="13.5" customHeight="1" x14ac:dyDescent="0.35">
      <c r="A893" s="48"/>
      <c r="C893" s="147"/>
      <c r="E893" s="148"/>
      <c r="F893" s="135"/>
      <c r="G893" s="135"/>
    </row>
    <row r="894" spans="1:7" ht="13.5" customHeight="1" x14ac:dyDescent="0.35">
      <c r="A894" s="48"/>
      <c r="C894" s="147"/>
      <c r="E894" s="148"/>
      <c r="F894" s="135"/>
      <c r="G894" s="135"/>
    </row>
    <row r="895" spans="1:7" ht="13.5" customHeight="1" x14ac:dyDescent="0.35">
      <c r="A895" s="48"/>
      <c r="C895" s="147"/>
      <c r="E895" s="148"/>
      <c r="F895" s="135"/>
      <c r="G895" s="135"/>
    </row>
    <row r="896" spans="1:7" ht="13.5" customHeight="1" x14ac:dyDescent="0.35">
      <c r="A896" s="48"/>
      <c r="C896" s="147"/>
      <c r="E896" s="148"/>
      <c r="F896" s="135"/>
      <c r="G896" s="135"/>
    </row>
    <row r="897" spans="1:7" ht="13.5" customHeight="1" x14ac:dyDescent="0.35">
      <c r="A897" s="48"/>
      <c r="C897" s="147"/>
      <c r="E897" s="148"/>
      <c r="F897" s="135"/>
      <c r="G897" s="135"/>
    </row>
    <row r="898" spans="1:7" ht="13.5" customHeight="1" x14ac:dyDescent="0.35">
      <c r="A898" s="48"/>
      <c r="C898" s="147"/>
      <c r="E898" s="148"/>
      <c r="F898" s="135"/>
      <c r="G898" s="135"/>
    </row>
    <row r="899" spans="1:7" ht="13.5" customHeight="1" x14ac:dyDescent="0.35">
      <c r="A899" s="48"/>
      <c r="C899" s="147"/>
      <c r="E899" s="148"/>
      <c r="F899" s="135"/>
      <c r="G899" s="135"/>
    </row>
    <row r="900" spans="1:7" ht="13.5" customHeight="1" x14ac:dyDescent="0.35">
      <c r="A900" s="48"/>
      <c r="C900" s="147"/>
      <c r="E900" s="148"/>
      <c r="F900" s="135"/>
      <c r="G900" s="135"/>
    </row>
    <row r="901" spans="1:7" ht="13.5" customHeight="1" x14ac:dyDescent="0.35">
      <c r="A901" s="48"/>
      <c r="C901" s="147"/>
      <c r="E901" s="148"/>
      <c r="F901" s="135"/>
      <c r="G901" s="135"/>
    </row>
    <row r="902" spans="1:7" ht="13.5" customHeight="1" x14ac:dyDescent="0.35">
      <c r="A902" s="48"/>
      <c r="C902" s="147"/>
      <c r="E902" s="148"/>
      <c r="F902" s="135"/>
      <c r="G902" s="135"/>
    </row>
    <row r="903" spans="1:7" ht="13.5" customHeight="1" x14ac:dyDescent="0.35">
      <c r="A903" s="48"/>
      <c r="C903" s="147"/>
      <c r="E903" s="148"/>
      <c r="F903" s="135"/>
      <c r="G903" s="135"/>
    </row>
    <row r="904" spans="1:7" ht="13.5" customHeight="1" x14ac:dyDescent="0.35">
      <c r="A904" s="48"/>
      <c r="C904" s="147"/>
      <c r="E904" s="148"/>
      <c r="F904" s="135"/>
      <c r="G904" s="135"/>
    </row>
    <row r="905" spans="1:7" ht="13.5" customHeight="1" x14ac:dyDescent="0.35">
      <c r="A905" s="48"/>
      <c r="C905" s="147"/>
      <c r="E905" s="148"/>
      <c r="F905" s="135"/>
      <c r="G905" s="135"/>
    </row>
    <row r="906" spans="1:7" ht="13.5" customHeight="1" x14ac:dyDescent="0.35">
      <c r="A906" s="48"/>
      <c r="C906" s="147"/>
      <c r="E906" s="148"/>
      <c r="F906" s="135"/>
      <c r="G906" s="135"/>
    </row>
    <row r="907" spans="1:7" ht="13.5" customHeight="1" x14ac:dyDescent="0.35">
      <c r="A907" s="48"/>
      <c r="C907" s="147"/>
      <c r="E907" s="148"/>
      <c r="F907" s="135"/>
      <c r="G907" s="135"/>
    </row>
    <row r="908" spans="1:7" ht="13.5" customHeight="1" x14ac:dyDescent="0.35">
      <c r="A908" s="48"/>
      <c r="C908" s="147"/>
      <c r="E908" s="148"/>
      <c r="F908" s="135"/>
      <c r="G908" s="135"/>
    </row>
    <row r="909" spans="1:7" ht="13.5" customHeight="1" x14ac:dyDescent="0.35">
      <c r="A909" s="48"/>
      <c r="C909" s="147"/>
      <c r="E909" s="148"/>
      <c r="F909" s="135"/>
      <c r="G909" s="135"/>
    </row>
    <row r="910" spans="1:7" ht="13.5" customHeight="1" x14ac:dyDescent="0.35">
      <c r="A910" s="48"/>
      <c r="C910" s="147"/>
      <c r="E910" s="148"/>
      <c r="F910" s="135"/>
      <c r="G910" s="135"/>
    </row>
    <row r="911" spans="1:7" ht="13.5" customHeight="1" x14ac:dyDescent="0.35">
      <c r="A911" s="48"/>
      <c r="C911" s="147"/>
      <c r="E911" s="148"/>
      <c r="F911" s="135"/>
      <c r="G911" s="135"/>
    </row>
    <row r="912" spans="1:7" ht="13.5" customHeight="1" x14ac:dyDescent="0.35">
      <c r="A912" s="48"/>
      <c r="C912" s="147"/>
      <c r="E912" s="148"/>
      <c r="F912" s="135"/>
      <c r="G912" s="135"/>
    </row>
    <row r="913" spans="1:7" ht="13.5" customHeight="1" x14ac:dyDescent="0.35">
      <c r="A913" s="48"/>
      <c r="C913" s="147"/>
      <c r="E913" s="148"/>
      <c r="F913" s="135"/>
      <c r="G913" s="135"/>
    </row>
    <row r="914" spans="1:7" ht="13.5" customHeight="1" x14ac:dyDescent="0.35">
      <c r="A914" s="48"/>
      <c r="C914" s="147"/>
      <c r="E914" s="148"/>
      <c r="F914" s="135"/>
      <c r="G914" s="135"/>
    </row>
    <row r="915" spans="1:7" ht="13.5" customHeight="1" x14ac:dyDescent="0.35">
      <c r="A915" s="48"/>
      <c r="C915" s="147"/>
      <c r="E915" s="148"/>
      <c r="F915" s="135"/>
      <c r="G915" s="135"/>
    </row>
    <row r="916" spans="1:7" ht="13.5" customHeight="1" x14ac:dyDescent="0.35">
      <c r="A916" s="48"/>
      <c r="C916" s="147"/>
      <c r="E916" s="148"/>
      <c r="F916" s="135"/>
      <c r="G916" s="135"/>
    </row>
    <row r="917" spans="1:7" ht="13.5" customHeight="1" x14ac:dyDescent="0.35">
      <c r="A917" s="48"/>
      <c r="C917" s="147"/>
      <c r="E917" s="148"/>
      <c r="F917" s="135"/>
      <c r="G917" s="135"/>
    </row>
    <row r="918" spans="1:7" ht="13.5" customHeight="1" x14ac:dyDescent="0.35">
      <c r="A918" s="48"/>
      <c r="C918" s="147"/>
      <c r="E918" s="148"/>
      <c r="F918" s="135"/>
      <c r="G918" s="135"/>
    </row>
    <row r="919" spans="1:7" ht="13.5" customHeight="1" x14ac:dyDescent="0.35">
      <c r="A919" s="48"/>
      <c r="C919" s="147"/>
      <c r="E919" s="148"/>
      <c r="F919" s="135"/>
      <c r="G919" s="135"/>
    </row>
    <row r="920" spans="1:7" ht="13.5" customHeight="1" x14ac:dyDescent="0.35">
      <c r="A920" s="48"/>
      <c r="C920" s="147"/>
      <c r="E920" s="148"/>
      <c r="F920" s="135"/>
      <c r="G920" s="135"/>
    </row>
    <row r="921" spans="1:7" ht="13.5" customHeight="1" x14ac:dyDescent="0.35">
      <c r="A921" s="48"/>
      <c r="C921" s="147"/>
      <c r="E921" s="148"/>
      <c r="F921" s="135"/>
      <c r="G921" s="135"/>
    </row>
    <row r="922" spans="1:7" ht="13.5" customHeight="1" x14ac:dyDescent="0.35">
      <c r="A922" s="48"/>
      <c r="C922" s="147"/>
      <c r="E922" s="148"/>
      <c r="F922" s="135"/>
      <c r="G922" s="135"/>
    </row>
    <row r="923" spans="1:7" ht="13.5" customHeight="1" x14ac:dyDescent="0.35">
      <c r="A923" s="48"/>
      <c r="C923" s="147"/>
      <c r="E923" s="148"/>
      <c r="F923" s="135"/>
      <c r="G923" s="135"/>
    </row>
    <row r="924" spans="1:7" ht="13.5" customHeight="1" x14ac:dyDescent="0.35">
      <c r="A924" s="48"/>
      <c r="C924" s="147"/>
      <c r="E924" s="148"/>
      <c r="F924" s="135"/>
      <c r="G924" s="135"/>
    </row>
    <row r="925" spans="1:7" ht="13.5" customHeight="1" x14ac:dyDescent="0.35">
      <c r="A925" s="48"/>
      <c r="C925" s="147"/>
      <c r="E925" s="148"/>
      <c r="F925" s="135"/>
      <c r="G925" s="135"/>
    </row>
    <row r="926" spans="1:7" ht="13.5" customHeight="1" x14ac:dyDescent="0.35">
      <c r="A926" s="48"/>
      <c r="C926" s="147"/>
      <c r="E926" s="148"/>
      <c r="F926" s="135"/>
      <c r="G926" s="135"/>
    </row>
    <row r="927" spans="1:7" ht="13.5" customHeight="1" x14ac:dyDescent="0.35">
      <c r="A927" s="48"/>
      <c r="C927" s="147"/>
      <c r="E927" s="148"/>
      <c r="F927" s="135"/>
      <c r="G927" s="135"/>
    </row>
    <row r="928" spans="1:7" ht="13.5" customHeight="1" x14ac:dyDescent="0.35">
      <c r="A928" s="48"/>
      <c r="C928" s="147"/>
      <c r="E928" s="148"/>
      <c r="F928" s="135"/>
      <c r="G928" s="135"/>
    </row>
    <row r="929" spans="1:7" ht="13.5" customHeight="1" x14ac:dyDescent="0.35">
      <c r="A929" s="48"/>
      <c r="C929" s="147"/>
      <c r="E929" s="148"/>
      <c r="F929" s="135"/>
      <c r="G929" s="135"/>
    </row>
    <row r="930" spans="1:7" ht="13.5" customHeight="1" x14ac:dyDescent="0.35">
      <c r="A930" s="48"/>
      <c r="C930" s="147"/>
      <c r="E930" s="148"/>
      <c r="F930" s="135"/>
      <c r="G930" s="135"/>
    </row>
    <row r="931" spans="1:7" ht="13.5" customHeight="1" x14ac:dyDescent="0.35">
      <c r="A931" s="48"/>
      <c r="C931" s="147"/>
      <c r="E931" s="148"/>
      <c r="F931" s="135"/>
      <c r="G931" s="135"/>
    </row>
    <row r="932" spans="1:7" ht="13.5" customHeight="1" x14ac:dyDescent="0.35">
      <c r="A932" s="48"/>
      <c r="C932" s="147"/>
      <c r="E932" s="148"/>
      <c r="F932" s="135"/>
      <c r="G932" s="135"/>
    </row>
    <row r="933" spans="1:7" ht="13.5" customHeight="1" x14ac:dyDescent="0.35">
      <c r="A933" s="48"/>
      <c r="C933" s="147"/>
      <c r="E933" s="148"/>
      <c r="F933" s="135"/>
      <c r="G933" s="135"/>
    </row>
    <row r="934" spans="1:7" ht="13.5" customHeight="1" x14ac:dyDescent="0.35">
      <c r="A934" s="48"/>
      <c r="C934" s="147"/>
      <c r="E934" s="148"/>
      <c r="F934" s="135"/>
      <c r="G934" s="135"/>
    </row>
    <row r="935" spans="1:7" ht="13.5" customHeight="1" x14ac:dyDescent="0.35">
      <c r="A935" s="48"/>
      <c r="C935" s="147"/>
      <c r="E935" s="148"/>
      <c r="F935" s="135"/>
      <c r="G935" s="135"/>
    </row>
    <row r="936" spans="1:7" ht="13.5" customHeight="1" x14ac:dyDescent="0.35">
      <c r="A936" s="48"/>
      <c r="C936" s="147"/>
      <c r="E936" s="148"/>
      <c r="F936" s="135"/>
      <c r="G936" s="135"/>
    </row>
    <row r="937" spans="1:7" ht="13.5" customHeight="1" x14ac:dyDescent="0.35">
      <c r="A937" s="48"/>
      <c r="C937" s="147"/>
      <c r="E937" s="148"/>
      <c r="F937" s="135"/>
      <c r="G937" s="135"/>
    </row>
    <row r="938" spans="1:7" ht="13.5" customHeight="1" x14ac:dyDescent="0.35">
      <c r="A938" s="48"/>
      <c r="C938" s="147"/>
      <c r="E938" s="148"/>
      <c r="F938" s="135"/>
      <c r="G938" s="135"/>
    </row>
    <row r="939" spans="1:7" ht="13.5" customHeight="1" x14ac:dyDescent="0.35">
      <c r="A939" s="48"/>
      <c r="C939" s="147"/>
      <c r="E939" s="148"/>
      <c r="F939" s="135"/>
      <c r="G939" s="135"/>
    </row>
    <row r="940" spans="1:7" ht="13.5" customHeight="1" x14ac:dyDescent="0.35">
      <c r="A940" s="48"/>
      <c r="C940" s="147"/>
      <c r="E940" s="148"/>
      <c r="F940" s="135"/>
      <c r="G940" s="135"/>
    </row>
    <row r="941" spans="1:7" ht="13.5" customHeight="1" x14ac:dyDescent="0.35">
      <c r="A941" s="48"/>
      <c r="C941" s="147"/>
      <c r="E941" s="148"/>
      <c r="F941" s="135"/>
      <c r="G941" s="135"/>
    </row>
    <row r="942" spans="1:7" ht="13.5" customHeight="1" x14ac:dyDescent="0.35">
      <c r="A942" s="48"/>
      <c r="C942" s="147"/>
      <c r="E942" s="148"/>
      <c r="F942" s="135"/>
      <c r="G942" s="135"/>
    </row>
    <row r="943" spans="1:7" ht="13.5" customHeight="1" x14ac:dyDescent="0.35">
      <c r="A943" s="48"/>
      <c r="C943" s="147"/>
      <c r="E943" s="148"/>
      <c r="F943" s="135"/>
      <c r="G943" s="135"/>
    </row>
    <row r="944" spans="1:7" ht="13.5" customHeight="1" x14ac:dyDescent="0.35">
      <c r="A944" s="48"/>
      <c r="C944" s="147"/>
      <c r="E944" s="148"/>
      <c r="F944" s="135"/>
      <c r="G944" s="135"/>
    </row>
    <row r="945" spans="1:7" ht="13.5" customHeight="1" x14ac:dyDescent="0.35">
      <c r="A945" s="48"/>
      <c r="C945" s="147"/>
      <c r="E945" s="148"/>
      <c r="F945" s="135"/>
      <c r="G945" s="135"/>
    </row>
    <row r="946" spans="1:7" ht="13.5" customHeight="1" x14ac:dyDescent="0.35">
      <c r="A946" s="48"/>
      <c r="C946" s="147"/>
      <c r="E946" s="148"/>
      <c r="F946" s="135"/>
      <c r="G946" s="135"/>
    </row>
    <row r="947" spans="1:7" ht="13.5" customHeight="1" x14ac:dyDescent="0.35">
      <c r="A947" s="48"/>
      <c r="C947" s="147"/>
      <c r="E947" s="148"/>
      <c r="F947" s="135"/>
      <c r="G947" s="135"/>
    </row>
    <row r="948" spans="1:7" ht="13.5" customHeight="1" x14ac:dyDescent="0.35">
      <c r="A948" s="48"/>
      <c r="C948" s="147"/>
      <c r="E948" s="148"/>
      <c r="F948" s="135"/>
      <c r="G948" s="135"/>
    </row>
    <row r="949" spans="1:7" ht="13.5" customHeight="1" x14ac:dyDescent="0.35">
      <c r="A949" s="48"/>
      <c r="C949" s="147"/>
      <c r="E949" s="148"/>
      <c r="F949" s="135"/>
      <c r="G949" s="135"/>
    </row>
    <row r="950" spans="1:7" ht="13.5" customHeight="1" x14ac:dyDescent="0.35">
      <c r="A950" s="48"/>
      <c r="C950" s="147"/>
      <c r="E950" s="148"/>
      <c r="F950" s="135"/>
      <c r="G950" s="135"/>
    </row>
    <row r="951" spans="1:7" ht="13.5" customHeight="1" x14ac:dyDescent="0.35">
      <c r="A951" s="48"/>
      <c r="C951" s="147"/>
      <c r="E951" s="148"/>
      <c r="F951" s="135"/>
      <c r="G951" s="135"/>
    </row>
    <row r="952" spans="1:7" ht="13.5" customHeight="1" x14ac:dyDescent="0.35">
      <c r="A952" s="48"/>
      <c r="C952" s="147"/>
      <c r="E952" s="148"/>
      <c r="F952" s="135"/>
      <c r="G952" s="135"/>
    </row>
    <row r="953" spans="1:7" ht="13.5" customHeight="1" x14ac:dyDescent="0.35">
      <c r="A953" s="48"/>
      <c r="C953" s="147"/>
      <c r="E953" s="148"/>
      <c r="F953" s="135"/>
      <c r="G953" s="135"/>
    </row>
    <row r="954" spans="1:7" ht="13.5" customHeight="1" x14ac:dyDescent="0.35">
      <c r="A954" s="48"/>
      <c r="C954" s="147"/>
      <c r="E954" s="148"/>
      <c r="F954" s="135"/>
      <c r="G954" s="135"/>
    </row>
    <row r="955" spans="1:7" ht="13.5" customHeight="1" x14ac:dyDescent="0.35">
      <c r="A955" s="48"/>
      <c r="C955" s="147"/>
      <c r="E955" s="148"/>
      <c r="F955" s="135"/>
      <c r="G955" s="135"/>
    </row>
    <row r="956" spans="1:7" ht="13.5" customHeight="1" x14ac:dyDescent="0.35">
      <c r="A956" s="48"/>
      <c r="C956" s="147"/>
      <c r="E956" s="148"/>
      <c r="F956" s="135"/>
      <c r="G956" s="135"/>
    </row>
    <row r="957" spans="1:7" ht="13.5" customHeight="1" x14ac:dyDescent="0.35">
      <c r="A957" s="48"/>
      <c r="C957" s="147"/>
      <c r="E957" s="148"/>
      <c r="F957" s="135"/>
      <c r="G957" s="135"/>
    </row>
    <row r="958" spans="1:7" ht="13.5" customHeight="1" x14ac:dyDescent="0.35">
      <c r="A958" s="48"/>
      <c r="C958" s="147"/>
      <c r="E958" s="148"/>
      <c r="F958" s="135"/>
      <c r="G958" s="135"/>
    </row>
    <row r="959" spans="1:7" ht="13.5" customHeight="1" x14ac:dyDescent="0.35">
      <c r="A959" s="48"/>
      <c r="C959" s="147"/>
      <c r="E959" s="148"/>
      <c r="F959" s="135"/>
      <c r="G959" s="135"/>
    </row>
    <row r="960" spans="1:7" ht="13.5" customHeight="1" x14ac:dyDescent="0.35">
      <c r="A960" s="48"/>
      <c r="C960" s="147"/>
      <c r="E960" s="148"/>
      <c r="F960" s="135"/>
      <c r="G960" s="135"/>
    </row>
    <row r="961" spans="1:7" ht="13.5" customHeight="1" x14ac:dyDescent="0.35">
      <c r="A961" s="48"/>
      <c r="C961" s="147"/>
      <c r="E961" s="148"/>
      <c r="F961" s="135"/>
      <c r="G961" s="135"/>
    </row>
    <row r="962" spans="1:7" ht="13.5" customHeight="1" x14ac:dyDescent="0.35">
      <c r="A962" s="48"/>
      <c r="C962" s="147"/>
      <c r="E962" s="148"/>
      <c r="F962" s="135"/>
      <c r="G962" s="135"/>
    </row>
    <row r="963" spans="1:7" ht="13.5" customHeight="1" x14ac:dyDescent="0.35">
      <c r="A963" s="48"/>
      <c r="C963" s="147"/>
      <c r="E963" s="148"/>
      <c r="F963" s="135"/>
      <c r="G963" s="135"/>
    </row>
    <row r="964" spans="1:7" ht="13.5" customHeight="1" x14ac:dyDescent="0.35">
      <c r="A964" s="48"/>
      <c r="C964" s="147"/>
      <c r="E964" s="148"/>
      <c r="F964" s="135"/>
      <c r="G964" s="135"/>
    </row>
    <row r="965" spans="1:7" ht="13.5" customHeight="1" x14ac:dyDescent="0.35">
      <c r="A965" s="48"/>
      <c r="C965" s="147"/>
      <c r="E965" s="148"/>
      <c r="F965" s="135"/>
      <c r="G965" s="135"/>
    </row>
    <row r="966" spans="1:7" ht="13.5" customHeight="1" x14ac:dyDescent="0.35">
      <c r="A966" s="48"/>
      <c r="C966" s="147"/>
      <c r="E966" s="148"/>
      <c r="F966" s="135"/>
      <c r="G966" s="135"/>
    </row>
    <row r="967" spans="1:7" ht="13.5" customHeight="1" x14ac:dyDescent="0.35">
      <c r="A967" s="48"/>
      <c r="C967" s="147"/>
      <c r="E967" s="148"/>
      <c r="F967" s="135"/>
      <c r="G967" s="135"/>
    </row>
    <row r="968" spans="1:7" ht="13.5" customHeight="1" x14ac:dyDescent="0.35">
      <c r="A968" s="48"/>
      <c r="C968" s="147"/>
      <c r="E968" s="148"/>
      <c r="F968" s="135"/>
      <c r="G968" s="135"/>
    </row>
    <row r="969" spans="1:7" ht="13.5" customHeight="1" x14ac:dyDescent="0.35">
      <c r="A969" s="48"/>
      <c r="C969" s="147"/>
      <c r="E969" s="148"/>
      <c r="F969" s="135"/>
      <c r="G969" s="135"/>
    </row>
    <row r="970" spans="1:7" ht="13.5" customHeight="1" x14ac:dyDescent="0.35">
      <c r="A970" s="48"/>
      <c r="C970" s="147"/>
      <c r="E970" s="148"/>
      <c r="F970" s="135"/>
      <c r="G970" s="135"/>
    </row>
    <row r="971" spans="1:7" ht="13.5" customHeight="1" x14ac:dyDescent="0.35">
      <c r="A971" s="48"/>
      <c r="C971" s="147"/>
      <c r="E971" s="148"/>
      <c r="F971" s="135"/>
      <c r="G971" s="135"/>
    </row>
  </sheetData>
  <protectedRanges>
    <protectedRange sqref="F26:F28 F38:F42" name="A1500_1"/>
  </protectedRanges>
  <mergeCells count="6">
    <mergeCell ref="A139:E139"/>
    <mergeCell ref="A140:E140"/>
    <mergeCell ref="A68:E68"/>
    <mergeCell ref="A203:E203"/>
    <mergeCell ref="F1:G1"/>
    <mergeCell ref="A1:E1"/>
  </mergeCells>
  <printOptions horizontalCentered="1"/>
  <pageMargins left="0.59055118110236227" right="0.39370078740157483" top="0.59055118110236227" bottom="0.59055118110236227" header="0.31496062992125984" footer="0.31496062992125984"/>
  <pageSetup paperSize="9" scale="90" firstPageNumber="3" fitToHeight="0" orientation="portrait" useFirstPageNumber="1" r:id="rId1"/>
  <headerFooter alignWithMargins="0">
    <oddHeader>&amp;R&amp;"Arial,Regular"&amp;8Summary</oddHeader>
  </headerFooter>
  <rowBreaks count="2" manualBreakCount="2">
    <brk id="68" max="6" man="1"/>
    <brk id="140"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C393"/>
  <sheetViews>
    <sheetView view="pageBreakPreview" zoomScaleNormal="100" zoomScaleSheetLayoutView="100" workbookViewId="0">
      <selection activeCell="J16" sqref="J16"/>
    </sheetView>
  </sheetViews>
  <sheetFormatPr defaultColWidth="9.1796875" defaultRowHeight="18" customHeight="1" x14ac:dyDescent="0.25"/>
  <cols>
    <col min="1" max="1" width="9.7265625" style="1" bestFit="1" customWidth="1"/>
    <col min="2" max="2" width="55" style="1" customWidth="1"/>
    <col min="3" max="3" width="23.0898437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578</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62" t="s">
        <v>80</v>
      </c>
      <c r="C8" s="20"/>
    </row>
    <row r="9" spans="1:3" ht="30" customHeight="1" x14ac:dyDescent="0.25">
      <c r="A9" s="2">
        <v>2</v>
      </c>
      <c r="B9" s="62" t="s">
        <v>284</v>
      </c>
      <c r="C9" s="67"/>
    </row>
    <row r="10" spans="1:3" ht="30" customHeight="1" x14ac:dyDescent="0.25">
      <c r="A10" s="2"/>
      <c r="B10" s="3"/>
      <c r="C10" s="4"/>
    </row>
    <row r="11" spans="1:3" ht="30" customHeight="1" x14ac:dyDescent="0.25">
      <c r="A11" s="2"/>
      <c r="B11" s="3"/>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452</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V1017"/>
  <sheetViews>
    <sheetView view="pageBreakPreview" zoomScaleNormal="90" zoomScaleSheetLayoutView="100" workbookViewId="0">
      <pane ySplit="3" topLeftCell="A4" activePane="bottomLeft" state="frozen"/>
      <selection activeCell="J16" sqref="J16"/>
      <selection pane="bottomLeft" activeCell="J16" sqref="J16"/>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0.54296875" style="210" customWidth="1"/>
    <col min="7" max="7" width="12.7265625" style="130" customWidth="1"/>
    <col min="8" max="8" width="11.26953125" style="14" customWidth="1"/>
    <col min="9" max="12" width="9.1796875" style="14"/>
    <col min="13" max="13" width="17" style="14" customWidth="1"/>
    <col min="14" max="14" width="9.1796875" style="14"/>
    <col min="15" max="15" width="11.453125" style="14" bestFit="1" customWidth="1"/>
    <col min="16" max="16384" width="9.1796875" style="14"/>
  </cols>
  <sheetData>
    <row r="1" spans="1:7" s="8" customFormat="1" ht="30.5" customHeight="1" x14ac:dyDescent="0.25">
      <c r="A1" s="311" t="s">
        <v>592</v>
      </c>
      <c r="B1" s="312"/>
      <c r="C1" s="312"/>
      <c r="D1" s="312"/>
      <c r="E1" s="312"/>
      <c r="F1" s="313" t="s">
        <v>593</v>
      </c>
      <c r="G1" s="314"/>
    </row>
    <row r="2" spans="1:7" s="8" customFormat="1" ht="20" customHeight="1" x14ac:dyDescent="0.35">
      <c r="A2" s="9" t="s">
        <v>585</v>
      </c>
      <c r="B2" s="10"/>
      <c r="C2" s="11"/>
      <c r="D2" s="12"/>
      <c r="E2" s="13"/>
      <c r="F2" s="205"/>
      <c r="G2" s="69"/>
    </row>
    <row r="3" spans="1:7" s="32" customFormat="1" ht="10.5" x14ac:dyDescent="0.35">
      <c r="A3" s="29" t="s">
        <v>10</v>
      </c>
      <c r="B3" s="30" t="s">
        <v>11</v>
      </c>
      <c r="C3" s="31" t="s">
        <v>2</v>
      </c>
      <c r="D3" s="33" t="s">
        <v>12</v>
      </c>
      <c r="E3" s="34" t="s">
        <v>13</v>
      </c>
      <c r="F3" s="226" t="s">
        <v>473</v>
      </c>
      <c r="G3" s="93" t="s">
        <v>472</v>
      </c>
    </row>
    <row r="4" spans="1:7" ht="10.5" x14ac:dyDescent="0.35">
      <c r="A4" s="35"/>
      <c r="B4" s="36"/>
      <c r="C4" s="37"/>
      <c r="D4" s="38"/>
      <c r="E4" s="39"/>
      <c r="F4" s="211"/>
      <c r="G4" s="71"/>
    </row>
    <row r="5" spans="1:7" ht="21" x14ac:dyDescent="0.35">
      <c r="A5" s="40">
        <v>1</v>
      </c>
      <c r="B5" s="41"/>
      <c r="C5" s="42" t="s">
        <v>99</v>
      </c>
      <c r="D5" s="65"/>
      <c r="E5" s="66"/>
      <c r="F5" s="206"/>
      <c r="G5" s="71"/>
    </row>
    <row r="6" spans="1:7" ht="10.5" x14ac:dyDescent="0.35">
      <c r="A6" s="43"/>
      <c r="B6" s="44"/>
      <c r="C6" s="77"/>
      <c r="D6" s="65"/>
      <c r="E6" s="66"/>
      <c r="F6" s="206"/>
      <c r="G6" s="71"/>
    </row>
    <row r="7" spans="1:7" ht="10.5" x14ac:dyDescent="0.35">
      <c r="A7" s="60">
        <v>1.1000000000000001</v>
      </c>
      <c r="B7" s="61" t="s">
        <v>14</v>
      </c>
      <c r="C7" s="59" t="s">
        <v>3</v>
      </c>
      <c r="D7" s="65"/>
      <c r="E7" s="66"/>
      <c r="F7" s="206"/>
      <c r="G7" s="71"/>
    </row>
    <row r="8" spans="1:7" ht="10.5" x14ac:dyDescent="0.35">
      <c r="A8" s="60"/>
      <c r="B8" s="61"/>
      <c r="C8" s="59"/>
      <c r="D8" s="192"/>
      <c r="E8" s="66"/>
      <c r="F8" s="207"/>
    </row>
    <row r="9" spans="1:7" ht="10" x14ac:dyDescent="0.35">
      <c r="A9" s="79" t="s">
        <v>19</v>
      </c>
      <c r="B9" s="87" t="s">
        <v>458</v>
      </c>
      <c r="C9" s="194" t="s">
        <v>522</v>
      </c>
      <c r="D9" s="65"/>
      <c r="E9" s="66"/>
      <c r="F9" s="207"/>
      <c r="G9" s="129"/>
    </row>
    <row r="10" spans="1:7" ht="11.25" customHeight="1" x14ac:dyDescent="0.35">
      <c r="A10" s="79"/>
      <c r="B10" s="80"/>
      <c r="C10" s="81"/>
      <c r="D10" s="65"/>
      <c r="E10" s="66"/>
      <c r="F10" s="207"/>
      <c r="G10" s="129"/>
    </row>
    <row r="11" spans="1:7" ht="10" x14ac:dyDescent="0.35">
      <c r="A11" s="79"/>
      <c r="B11" s="80"/>
      <c r="C11" s="81" t="s">
        <v>129</v>
      </c>
      <c r="D11" s="46"/>
      <c r="E11" s="46"/>
      <c r="F11" s="207"/>
      <c r="G11" s="153"/>
    </row>
    <row r="12" spans="1:7" ht="30" x14ac:dyDescent="0.35">
      <c r="A12" s="79"/>
      <c r="B12" s="80"/>
      <c r="C12" s="127" t="s">
        <v>327</v>
      </c>
      <c r="D12" s="105"/>
      <c r="E12" s="46"/>
      <c r="F12" s="207"/>
      <c r="G12" s="129"/>
    </row>
    <row r="13" spans="1:7" ht="10" x14ac:dyDescent="0.35">
      <c r="B13" s="56"/>
      <c r="D13" s="105"/>
      <c r="E13" s="46"/>
      <c r="F13" s="207"/>
      <c r="G13" s="129"/>
    </row>
    <row r="14" spans="1:7" ht="10" x14ac:dyDescent="0.35">
      <c r="B14" s="126"/>
      <c r="C14" s="195" t="s">
        <v>523</v>
      </c>
      <c r="D14" s="105" t="s">
        <v>85</v>
      </c>
      <c r="E14" s="46">
        <v>8</v>
      </c>
      <c r="F14" s="178"/>
      <c r="G14" s="78"/>
    </row>
    <row r="15" spans="1:7" ht="10" x14ac:dyDescent="0.35">
      <c r="B15" s="126"/>
      <c r="C15" s="127"/>
      <c r="D15" s="105"/>
      <c r="E15" s="46"/>
      <c r="F15" s="178"/>
      <c r="G15" s="153"/>
    </row>
    <row r="16" spans="1:7" ht="10" x14ac:dyDescent="0.35">
      <c r="B16" s="126"/>
      <c r="C16" s="58" t="s">
        <v>285</v>
      </c>
      <c r="D16" s="105" t="s">
        <v>85</v>
      </c>
      <c r="E16" s="46">
        <v>8</v>
      </c>
      <c r="F16" s="178"/>
      <c r="G16" s="78"/>
    </row>
    <row r="17" spans="2:7" ht="10" x14ac:dyDescent="0.35">
      <c r="B17" s="126"/>
      <c r="C17" s="58"/>
      <c r="D17" s="105"/>
      <c r="E17" s="66"/>
      <c r="F17" s="178"/>
      <c r="G17" s="129"/>
    </row>
    <row r="18" spans="2:7" ht="10" x14ac:dyDescent="0.35">
      <c r="B18" s="126"/>
      <c r="C18" s="58" t="s">
        <v>286</v>
      </c>
      <c r="D18" s="105" t="s">
        <v>85</v>
      </c>
      <c r="E18" s="66">
        <v>8</v>
      </c>
      <c r="F18" s="178"/>
      <c r="G18" s="78"/>
    </row>
    <row r="19" spans="2:7" ht="10" x14ac:dyDescent="0.35">
      <c r="B19" s="126"/>
      <c r="C19" s="58"/>
      <c r="D19" s="105"/>
      <c r="E19" s="46"/>
      <c r="F19" s="178"/>
      <c r="G19" s="129"/>
    </row>
    <row r="20" spans="2:7" ht="10" x14ac:dyDescent="0.35">
      <c r="B20" s="126"/>
      <c r="C20" s="58" t="s">
        <v>291</v>
      </c>
      <c r="D20" s="105" t="s">
        <v>85</v>
      </c>
      <c r="E20" s="46">
        <v>40</v>
      </c>
      <c r="F20" s="178"/>
      <c r="G20" s="78"/>
    </row>
    <row r="21" spans="2:7" ht="10" x14ac:dyDescent="0.35">
      <c r="B21" s="126"/>
      <c r="C21" s="58"/>
      <c r="D21" s="105"/>
      <c r="E21" s="46"/>
      <c r="F21" s="178"/>
      <c r="G21" s="129"/>
    </row>
    <row r="22" spans="2:7" ht="10" x14ac:dyDescent="0.35">
      <c r="B22" s="126"/>
      <c r="C22" s="195" t="s">
        <v>524</v>
      </c>
      <c r="D22" s="105" t="s">
        <v>85</v>
      </c>
      <c r="E22" s="46">
        <v>20</v>
      </c>
      <c r="F22" s="178"/>
      <c r="G22" s="78"/>
    </row>
    <row r="23" spans="2:7" ht="10" x14ac:dyDescent="0.35">
      <c r="B23" s="126"/>
      <c r="C23" s="58"/>
      <c r="D23" s="105"/>
      <c r="E23" s="46"/>
      <c r="F23" s="178"/>
      <c r="G23" s="129"/>
    </row>
    <row r="24" spans="2:7" ht="10" x14ac:dyDescent="0.35">
      <c r="B24" s="126"/>
      <c r="C24" s="58" t="s">
        <v>287</v>
      </c>
      <c r="D24" s="105" t="s">
        <v>85</v>
      </c>
      <c r="E24" s="46">
        <v>4</v>
      </c>
      <c r="F24" s="178"/>
      <c r="G24" s="78"/>
    </row>
    <row r="25" spans="2:7" ht="10" x14ac:dyDescent="0.35">
      <c r="B25" s="126"/>
      <c r="C25" s="58"/>
      <c r="D25" s="105"/>
      <c r="E25" s="46"/>
      <c r="F25" s="178"/>
    </row>
    <row r="26" spans="2:7" ht="10" x14ac:dyDescent="0.35">
      <c r="B26" s="126"/>
      <c r="C26" s="58" t="s">
        <v>288</v>
      </c>
      <c r="D26" s="105" t="s">
        <v>85</v>
      </c>
      <c r="E26" s="46">
        <v>4</v>
      </c>
      <c r="F26" s="178"/>
      <c r="G26" s="78"/>
    </row>
    <row r="27" spans="2:7" ht="10" x14ac:dyDescent="0.35">
      <c r="B27" s="126"/>
      <c r="C27" s="58"/>
      <c r="D27" s="105"/>
      <c r="E27" s="46"/>
      <c r="F27" s="178"/>
      <c r="G27" s="47"/>
    </row>
    <row r="28" spans="2:7" ht="10" x14ac:dyDescent="0.35">
      <c r="B28" s="126"/>
      <c r="C28" s="58" t="s">
        <v>289</v>
      </c>
      <c r="D28" s="105" t="s">
        <v>85</v>
      </c>
      <c r="E28" s="46">
        <v>4</v>
      </c>
      <c r="F28" s="178"/>
      <c r="G28" s="78"/>
    </row>
    <row r="29" spans="2:7" ht="10" x14ac:dyDescent="0.35">
      <c r="B29" s="126"/>
      <c r="C29" s="58"/>
      <c r="D29" s="105"/>
      <c r="E29" s="46"/>
      <c r="F29" s="178"/>
    </row>
    <row r="30" spans="2:7" ht="10" x14ac:dyDescent="0.35">
      <c r="B30" s="126"/>
      <c r="C30" s="58" t="s">
        <v>290</v>
      </c>
      <c r="D30" s="105" t="s">
        <v>85</v>
      </c>
      <c r="E30" s="46">
        <v>4</v>
      </c>
      <c r="F30" s="178"/>
      <c r="G30" s="78"/>
    </row>
    <row r="31" spans="2:7" ht="10" x14ac:dyDescent="0.35">
      <c r="B31" s="126"/>
      <c r="C31" s="58"/>
      <c r="D31" s="105"/>
      <c r="E31" s="46"/>
      <c r="F31" s="178"/>
    </row>
    <row r="32" spans="2:7" ht="10" x14ac:dyDescent="0.35">
      <c r="B32" s="126"/>
      <c r="C32" s="58" t="s">
        <v>292</v>
      </c>
      <c r="D32" s="105" t="s">
        <v>85</v>
      </c>
      <c r="E32" s="46">
        <v>4</v>
      </c>
      <c r="F32" s="178"/>
      <c r="G32" s="78"/>
    </row>
    <row r="33" spans="1:7" ht="10" x14ac:dyDescent="0.35">
      <c r="B33" s="126"/>
      <c r="C33" s="127"/>
      <c r="D33" s="105"/>
      <c r="E33" s="46"/>
      <c r="F33" s="207"/>
    </row>
    <row r="34" spans="1:7" ht="20" x14ac:dyDescent="0.35">
      <c r="B34" s="126"/>
      <c r="C34" s="126" t="s">
        <v>296</v>
      </c>
      <c r="D34" s="105" t="s">
        <v>30</v>
      </c>
      <c r="E34" s="46">
        <v>1</v>
      </c>
      <c r="F34" s="207"/>
      <c r="G34" s="78"/>
    </row>
    <row r="35" spans="1:7" ht="10" x14ac:dyDescent="0.35">
      <c r="B35" s="126"/>
      <c r="D35" s="46"/>
      <c r="E35" s="46"/>
      <c r="F35" s="207"/>
    </row>
    <row r="36" spans="1:7" ht="10" x14ac:dyDescent="0.35">
      <c r="A36" s="17">
        <v>1.2</v>
      </c>
      <c r="B36" s="56" t="s">
        <v>100</v>
      </c>
      <c r="C36" s="85" t="s">
        <v>101</v>
      </c>
      <c r="D36" s="83"/>
      <c r="E36" s="46"/>
      <c r="F36" s="207"/>
      <c r="G36" s="129"/>
    </row>
    <row r="37" spans="1:7" ht="10" x14ac:dyDescent="0.35">
      <c r="B37" s="126"/>
      <c r="C37" s="127"/>
      <c r="D37" s="46"/>
      <c r="E37" s="46"/>
      <c r="F37" s="178"/>
      <c r="G37" s="129"/>
    </row>
    <row r="38" spans="1:7" ht="20" x14ac:dyDescent="0.35">
      <c r="B38" s="126"/>
      <c r="C38" s="82" t="s">
        <v>102</v>
      </c>
      <c r="D38" s="83" t="s">
        <v>95</v>
      </c>
      <c r="E38" s="46">
        <v>100</v>
      </c>
      <c r="F38" s="178"/>
      <c r="G38" s="78"/>
    </row>
    <row r="39" spans="1:7" ht="10" x14ac:dyDescent="0.35">
      <c r="B39" s="126"/>
      <c r="D39" s="46"/>
      <c r="E39" s="46"/>
      <c r="F39" s="178"/>
      <c r="G39" s="47"/>
    </row>
    <row r="40" spans="1:7" ht="10" x14ac:dyDescent="0.35">
      <c r="B40" s="126"/>
      <c r="D40" s="105"/>
      <c r="E40" s="46"/>
      <c r="F40" s="178"/>
      <c r="G40" s="47">
        <f>F40*E40</f>
        <v>0</v>
      </c>
    </row>
    <row r="41" spans="1:7" ht="10" x14ac:dyDescent="0.35">
      <c r="B41" s="126"/>
      <c r="D41" s="46"/>
      <c r="E41" s="46"/>
      <c r="F41" s="178"/>
      <c r="G41" s="47"/>
    </row>
    <row r="42" spans="1:7" ht="10" x14ac:dyDescent="0.35">
      <c r="B42" s="126"/>
      <c r="D42" s="105"/>
      <c r="E42" s="46"/>
      <c r="F42" s="178"/>
      <c r="G42" s="47">
        <f>F42*E42</f>
        <v>0</v>
      </c>
    </row>
    <row r="43" spans="1:7" ht="10" x14ac:dyDescent="0.35">
      <c r="B43" s="126"/>
      <c r="D43" s="46"/>
      <c r="E43" s="46"/>
      <c r="F43" s="207"/>
    </row>
    <row r="44" spans="1:7" ht="10" x14ac:dyDescent="0.35">
      <c r="B44" s="126"/>
      <c r="D44" s="46"/>
      <c r="E44" s="46"/>
      <c r="F44" s="207"/>
    </row>
    <row r="45" spans="1:7" ht="10" x14ac:dyDescent="0.35">
      <c r="B45" s="56"/>
      <c r="C45" s="85"/>
      <c r="D45" s="83"/>
      <c r="E45" s="46"/>
      <c r="F45" s="207"/>
      <c r="G45" s="129"/>
    </row>
    <row r="46" spans="1:7" ht="10" x14ac:dyDescent="0.35">
      <c r="B46" s="126"/>
      <c r="C46" s="127"/>
      <c r="D46" s="46"/>
      <c r="E46" s="46"/>
      <c r="F46" s="178"/>
      <c r="G46" s="129"/>
    </row>
    <row r="47" spans="1:7" ht="10" x14ac:dyDescent="0.35">
      <c r="B47" s="126"/>
      <c r="C47" s="82"/>
      <c r="D47" s="83"/>
      <c r="E47" s="46"/>
      <c r="F47" s="178"/>
      <c r="G47" s="153"/>
    </row>
    <row r="48" spans="1:7" ht="10" x14ac:dyDescent="0.35">
      <c r="B48" s="126"/>
      <c r="C48" s="127"/>
      <c r="D48" s="46"/>
      <c r="E48" s="46"/>
      <c r="F48" s="178"/>
      <c r="G48" s="129"/>
    </row>
    <row r="49" spans="1:7" ht="10" x14ac:dyDescent="0.35">
      <c r="B49" s="126"/>
      <c r="C49" s="154"/>
      <c r="D49" s="83"/>
      <c r="E49" s="46"/>
      <c r="F49" s="178"/>
      <c r="G49" s="129"/>
    </row>
    <row r="50" spans="1:7" ht="10" x14ac:dyDescent="0.35">
      <c r="B50" s="126"/>
      <c r="D50" s="46"/>
      <c r="E50" s="46"/>
      <c r="F50" s="207"/>
    </row>
    <row r="51" spans="1:7" ht="10" x14ac:dyDescent="0.35">
      <c r="B51" s="126"/>
      <c r="D51" s="46"/>
      <c r="E51" s="46"/>
      <c r="F51" s="207"/>
    </row>
    <row r="52" spans="1:7" ht="10" x14ac:dyDescent="0.35">
      <c r="B52" s="126"/>
      <c r="D52" s="46"/>
      <c r="E52" s="46"/>
      <c r="F52" s="207"/>
    </row>
    <row r="53" spans="1:7" ht="10" x14ac:dyDescent="0.35">
      <c r="B53" s="126"/>
      <c r="D53" s="46"/>
      <c r="E53" s="46"/>
      <c r="F53" s="207"/>
    </row>
    <row r="54" spans="1:7" ht="10" x14ac:dyDescent="0.35">
      <c r="B54" s="126"/>
      <c r="D54" s="46"/>
      <c r="E54" s="46"/>
      <c r="F54" s="207"/>
    </row>
    <row r="55" spans="1:7" ht="10" x14ac:dyDescent="0.35">
      <c r="B55" s="126"/>
      <c r="D55" s="46"/>
      <c r="E55" s="46"/>
      <c r="F55" s="207"/>
    </row>
    <row r="56" spans="1:7" ht="10" x14ac:dyDescent="0.35">
      <c r="B56" s="126"/>
      <c r="D56" s="46"/>
      <c r="E56" s="46"/>
      <c r="F56" s="207"/>
    </row>
    <row r="57" spans="1:7" ht="10" x14ac:dyDescent="0.35">
      <c r="C57" s="126"/>
      <c r="E57" s="128"/>
      <c r="F57" s="207"/>
    </row>
    <row r="58" spans="1:7" ht="10" x14ac:dyDescent="0.35">
      <c r="C58" s="126"/>
      <c r="E58" s="128"/>
      <c r="F58" s="207"/>
    </row>
    <row r="59" spans="1:7" s="32" customFormat="1" ht="22.5" customHeight="1" x14ac:dyDescent="0.35">
      <c r="A59" s="323" t="s">
        <v>87</v>
      </c>
      <c r="B59" s="324"/>
      <c r="C59" s="324"/>
      <c r="D59" s="324"/>
      <c r="E59" s="324"/>
      <c r="F59" s="179"/>
      <c r="G59" s="55"/>
    </row>
    <row r="60" spans="1:7" ht="10" x14ac:dyDescent="0.35">
      <c r="C60" s="126"/>
      <c r="E60" s="128"/>
      <c r="F60" s="207"/>
    </row>
    <row r="61" spans="1:7" ht="11.25" customHeight="1" x14ac:dyDescent="0.35">
      <c r="A61" s="88"/>
      <c r="B61" s="137"/>
      <c r="C61" s="75" t="s">
        <v>325</v>
      </c>
      <c r="D61" s="74"/>
      <c r="E61" s="66"/>
      <c r="F61" s="212"/>
      <c r="G61" s="71"/>
    </row>
    <row r="62" spans="1:7" ht="11.25" customHeight="1" x14ac:dyDescent="0.35">
      <c r="A62" s="88"/>
      <c r="B62" s="137"/>
      <c r="C62" s="72"/>
      <c r="D62" s="74"/>
      <c r="E62" s="66"/>
      <c r="F62" s="212"/>
      <c r="G62" s="71"/>
    </row>
    <row r="63" spans="1:7" ht="11.25" customHeight="1" x14ac:dyDescent="0.35">
      <c r="A63" s="70">
        <v>2.1</v>
      </c>
      <c r="B63" s="138" t="s">
        <v>79</v>
      </c>
      <c r="C63" s="75" t="s">
        <v>80</v>
      </c>
      <c r="D63" s="64"/>
      <c r="E63" s="66"/>
      <c r="F63" s="212"/>
      <c r="G63" s="71"/>
    </row>
    <row r="64" spans="1:7" ht="11.25" customHeight="1" x14ac:dyDescent="0.35">
      <c r="A64" s="88"/>
      <c r="B64" s="137"/>
      <c r="C64" s="72"/>
      <c r="D64" s="64"/>
      <c r="E64" s="66"/>
      <c r="F64" s="213"/>
    </row>
    <row r="65" spans="1:7" ht="20" x14ac:dyDescent="0.35">
      <c r="A65" s="63" t="s">
        <v>144</v>
      </c>
      <c r="B65" s="137" t="s">
        <v>81</v>
      </c>
      <c r="C65" s="72" t="s">
        <v>514</v>
      </c>
      <c r="D65" s="64"/>
      <c r="E65" s="66"/>
      <c r="F65" s="214"/>
      <c r="G65" s="129"/>
    </row>
    <row r="66" spans="1:7" ht="11.25" customHeight="1" x14ac:dyDescent="0.35">
      <c r="A66" s="88"/>
      <c r="B66" s="137"/>
      <c r="C66" s="72"/>
      <c r="D66" s="64"/>
      <c r="E66" s="66"/>
      <c r="F66" s="214"/>
      <c r="G66" s="129"/>
    </row>
    <row r="67" spans="1:7" ht="11.25" customHeight="1" x14ac:dyDescent="0.35">
      <c r="A67" s="88"/>
      <c r="B67" s="137"/>
      <c r="C67" s="127" t="s">
        <v>131</v>
      </c>
      <c r="D67" s="64" t="s">
        <v>552</v>
      </c>
      <c r="E67" s="50">
        <v>100</v>
      </c>
      <c r="F67" s="208"/>
      <c r="G67" s="78"/>
    </row>
    <row r="68" spans="1:7" ht="11.25" customHeight="1" x14ac:dyDescent="0.35">
      <c r="A68" s="88"/>
      <c r="B68" s="137"/>
      <c r="C68" s="76"/>
      <c r="D68" s="64"/>
      <c r="E68" s="183"/>
      <c r="F68" s="214"/>
      <c r="G68" s="129"/>
    </row>
    <row r="69" spans="1:7" ht="11.25" customHeight="1" x14ac:dyDescent="0.35">
      <c r="A69" s="63" t="s">
        <v>145</v>
      </c>
      <c r="B69" s="137" t="s">
        <v>293</v>
      </c>
      <c r="C69" s="134" t="s">
        <v>294</v>
      </c>
      <c r="D69" s="64"/>
      <c r="E69" s="255"/>
      <c r="F69" s="214"/>
      <c r="G69" s="125"/>
    </row>
    <row r="70" spans="1:7" ht="11.25" customHeight="1" x14ac:dyDescent="0.35">
      <c r="A70" s="124"/>
      <c r="B70" s="137"/>
      <c r="C70" s="134"/>
      <c r="D70" s="64"/>
      <c r="E70" s="255"/>
      <c r="F70" s="214"/>
      <c r="G70" s="125"/>
    </row>
    <row r="71" spans="1:7" ht="20" x14ac:dyDescent="0.35">
      <c r="A71" s="63"/>
      <c r="B71" s="57"/>
      <c r="C71" s="127" t="s">
        <v>530</v>
      </c>
      <c r="D71" s="46" t="s">
        <v>552</v>
      </c>
      <c r="E71" s="46">
        <v>1000</v>
      </c>
      <c r="F71" s="214"/>
      <c r="G71" s="78"/>
    </row>
    <row r="72" spans="1:7" ht="11.25" customHeight="1" x14ac:dyDescent="0.35">
      <c r="A72" s="88"/>
      <c r="B72" s="137"/>
      <c r="C72" s="76"/>
      <c r="D72" s="64"/>
      <c r="E72" s="256"/>
      <c r="F72" s="214"/>
      <c r="G72" s="129"/>
    </row>
    <row r="73" spans="1:7" ht="20" x14ac:dyDescent="0.35">
      <c r="B73" s="57"/>
      <c r="C73" s="127" t="s">
        <v>529</v>
      </c>
      <c r="D73" s="105" t="s">
        <v>86</v>
      </c>
      <c r="E73" s="46">
        <v>500</v>
      </c>
      <c r="F73" s="178"/>
      <c r="G73" s="78"/>
    </row>
    <row r="74" spans="1:7" ht="11.25" customHeight="1" x14ac:dyDescent="0.35">
      <c r="B74" s="57"/>
      <c r="C74" s="127"/>
      <c r="D74" s="105"/>
      <c r="E74" s="46"/>
      <c r="F74" s="178"/>
      <c r="G74" s="129"/>
    </row>
    <row r="75" spans="1:7" ht="20" x14ac:dyDescent="0.35">
      <c r="A75" s="17" t="s">
        <v>146</v>
      </c>
      <c r="B75" s="57" t="s">
        <v>295</v>
      </c>
      <c r="C75" s="127" t="s">
        <v>326</v>
      </c>
      <c r="D75" s="46" t="s">
        <v>85</v>
      </c>
      <c r="E75" s="46">
        <v>5</v>
      </c>
      <c r="F75" s="178"/>
      <c r="G75" s="78"/>
    </row>
    <row r="76" spans="1:7" ht="11.25" customHeight="1" x14ac:dyDescent="0.35">
      <c r="B76" s="57"/>
      <c r="C76" s="139"/>
      <c r="D76" s="105"/>
      <c r="E76" s="46"/>
      <c r="F76" s="178"/>
      <c r="G76" s="129"/>
    </row>
    <row r="77" spans="1:7" ht="10" x14ac:dyDescent="0.35">
      <c r="B77" s="57"/>
      <c r="C77" s="126" t="s">
        <v>531</v>
      </c>
      <c r="D77" s="105" t="s">
        <v>85</v>
      </c>
      <c r="E77" s="46">
        <v>6</v>
      </c>
      <c r="F77" s="178"/>
      <c r="G77" s="129"/>
    </row>
    <row r="78" spans="1:7" ht="11.25" customHeight="1" x14ac:dyDescent="0.35">
      <c r="B78" s="57"/>
      <c r="C78" s="139"/>
      <c r="D78" s="105"/>
      <c r="E78" s="46"/>
      <c r="F78" s="178"/>
      <c r="G78" s="129"/>
    </row>
    <row r="79" spans="1:7" ht="11.25" customHeight="1" x14ac:dyDescent="0.35">
      <c r="C79" s="126" t="s">
        <v>532</v>
      </c>
      <c r="D79" s="28" t="s">
        <v>85</v>
      </c>
      <c r="E79" s="128">
        <v>2</v>
      </c>
      <c r="F79" s="207"/>
    </row>
    <row r="80" spans="1:7" ht="11.25" customHeight="1" x14ac:dyDescent="0.35">
      <c r="C80" s="126"/>
      <c r="E80" s="128"/>
      <c r="F80" s="207"/>
    </row>
    <row r="81" spans="3:6" ht="11.25" customHeight="1" x14ac:dyDescent="0.35">
      <c r="C81" s="126" t="s">
        <v>533</v>
      </c>
      <c r="D81" s="28" t="s">
        <v>85</v>
      </c>
      <c r="E81" s="128">
        <v>2</v>
      </c>
      <c r="F81" s="207"/>
    </row>
    <row r="82" spans="3:6" ht="11.25" customHeight="1" x14ac:dyDescent="0.35">
      <c r="C82" s="126"/>
      <c r="E82" s="128"/>
      <c r="F82" s="207"/>
    </row>
    <row r="83" spans="3:6" ht="11.25" customHeight="1" x14ac:dyDescent="0.35">
      <c r="C83" s="126" t="s">
        <v>534</v>
      </c>
      <c r="D83" s="28" t="s">
        <v>85</v>
      </c>
      <c r="E83" s="128">
        <v>3</v>
      </c>
      <c r="F83" s="207"/>
    </row>
    <row r="84" spans="3:6" ht="11.25" customHeight="1" x14ac:dyDescent="0.35">
      <c r="C84" s="126"/>
      <c r="E84" s="128"/>
      <c r="F84" s="207"/>
    </row>
    <row r="85" spans="3:6" ht="11.25" customHeight="1" x14ac:dyDescent="0.35">
      <c r="C85" s="126" t="s">
        <v>535</v>
      </c>
      <c r="D85" s="28" t="s">
        <v>85</v>
      </c>
      <c r="E85" s="128">
        <v>4</v>
      </c>
      <c r="F85" s="207"/>
    </row>
    <row r="86" spans="3:6" ht="11.25" customHeight="1" x14ac:dyDescent="0.35">
      <c r="C86" s="126"/>
      <c r="E86" s="128"/>
      <c r="F86" s="207"/>
    </row>
    <row r="87" spans="3:6" ht="11.25" customHeight="1" x14ac:dyDescent="0.35">
      <c r="C87" s="126" t="s">
        <v>536</v>
      </c>
      <c r="D87" s="28" t="s">
        <v>85</v>
      </c>
      <c r="E87" s="128">
        <v>2</v>
      </c>
      <c r="F87" s="207"/>
    </row>
    <row r="88" spans="3:6" ht="11.25" customHeight="1" x14ac:dyDescent="0.35">
      <c r="C88" s="126"/>
      <c r="E88" s="128"/>
      <c r="F88" s="207"/>
    </row>
    <row r="89" spans="3:6" ht="11.25" customHeight="1" x14ac:dyDescent="0.35">
      <c r="C89" s="126" t="s">
        <v>537</v>
      </c>
      <c r="D89" s="28" t="s">
        <v>86</v>
      </c>
      <c r="E89" s="128">
        <v>170</v>
      </c>
      <c r="F89" s="207"/>
    </row>
    <row r="90" spans="3:6" ht="11.25" customHeight="1" x14ac:dyDescent="0.35">
      <c r="C90" s="126"/>
      <c r="E90" s="128"/>
      <c r="F90" s="207"/>
    </row>
    <row r="91" spans="3:6" ht="11.25" customHeight="1" x14ac:dyDescent="0.35">
      <c r="C91" s="126" t="s">
        <v>539</v>
      </c>
      <c r="D91" s="28" t="s">
        <v>85</v>
      </c>
      <c r="E91" s="128">
        <v>2</v>
      </c>
      <c r="F91" s="207"/>
    </row>
    <row r="92" spans="3:6" ht="11.25" customHeight="1" x14ac:dyDescent="0.35">
      <c r="C92" s="126"/>
      <c r="E92" s="128"/>
      <c r="F92" s="207"/>
    </row>
    <row r="93" spans="3:6" ht="11.25" customHeight="1" x14ac:dyDescent="0.35">
      <c r="C93" s="126"/>
      <c r="E93" s="128"/>
      <c r="F93" s="207"/>
    </row>
    <row r="94" spans="3:6" ht="11.25" customHeight="1" x14ac:dyDescent="0.35">
      <c r="C94" s="126"/>
      <c r="E94" s="128"/>
      <c r="F94" s="207"/>
    </row>
    <row r="95" spans="3:6" ht="11.25" customHeight="1" x14ac:dyDescent="0.35">
      <c r="C95" s="126"/>
      <c r="E95" s="128"/>
      <c r="F95" s="207"/>
    </row>
    <row r="96" spans="3:6" ht="11.25" customHeight="1" x14ac:dyDescent="0.35">
      <c r="C96" s="126"/>
      <c r="E96" s="128"/>
      <c r="F96" s="207"/>
    </row>
    <row r="97" spans="3:6" ht="11.25" customHeight="1" x14ac:dyDescent="0.35">
      <c r="C97" s="126"/>
      <c r="E97" s="128"/>
      <c r="F97" s="207"/>
    </row>
    <row r="98" spans="3:6" ht="11.25" customHeight="1" x14ac:dyDescent="0.35">
      <c r="C98" s="126"/>
      <c r="E98" s="128"/>
      <c r="F98" s="207"/>
    </row>
    <row r="99" spans="3:6" ht="11.25" customHeight="1" x14ac:dyDescent="0.35">
      <c r="C99" s="126"/>
      <c r="E99" s="128"/>
      <c r="F99" s="207"/>
    </row>
    <row r="100" spans="3:6" ht="11.25" customHeight="1" x14ac:dyDescent="0.35">
      <c r="C100" s="126"/>
      <c r="E100" s="128"/>
      <c r="F100" s="207"/>
    </row>
    <row r="101" spans="3:6" ht="10" x14ac:dyDescent="0.35">
      <c r="C101" s="126"/>
      <c r="E101" s="128"/>
      <c r="F101" s="207"/>
    </row>
    <row r="102" spans="3:6" ht="10" x14ac:dyDescent="0.35">
      <c r="C102" s="126"/>
      <c r="E102" s="128"/>
      <c r="F102" s="207"/>
    </row>
    <row r="103" spans="3:6" ht="10" x14ac:dyDescent="0.35">
      <c r="C103" s="126"/>
      <c r="E103" s="128"/>
      <c r="F103" s="207"/>
    </row>
    <row r="104" spans="3:6" ht="10" x14ac:dyDescent="0.35">
      <c r="C104" s="126"/>
      <c r="E104" s="128"/>
      <c r="F104" s="207"/>
    </row>
    <row r="105" spans="3:6" ht="10" x14ac:dyDescent="0.35">
      <c r="C105" s="126"/>
      <c r="E105" s="128"/>
      <c r="F105" s="207"/>
    </row>
    <row r="106" spans="3:6" ht="10" x14ac:dyDescent="0.35">
      <c r="C106" s="126"/>
      <c r="E106" s="128"/>
      <c r="F106" s="207"/>
    </row>
    <row r="107" spans="3:6" ht="10" x14ac:dyDescent="0.35">
      <c r="C107" s="126"/>
      <c r="E107" s="128"/>
      <c r="F107" s="207"/>
    </row>
    <row r="108" spans="3:6" ht="10" x14ac:dyDescent="0.35">
      <c r="C108" s="126"/>
      <c r="E108" s="128"/>
      <c r="F108" s="207"/>
    </row>
    <row r="109" spans="3:6" ht="10" x14ac:dyDescent="0.35">
      <c r="C109" s="126"/>
      <c r="E109" s="128"/>
      <c r="F109" s="207"/>
    </row>
    <row r="110" spans="3:6" ht="10" x14ac:dyDescent="0.35">
      <c r="C110" s="126"/>
      <c r="E110" s="128"/>
      <c r="F110" s="207"/>
    </row>
    <row r="111" spans="3:6" ht="10" x14ac:dyDescent="0.35">
      <c r="C111" s="126"/>
      <c r="E111" s="128"/>
      <c r="F111" s="207"/>
    </row>
    <row r="112" spans="3:6" ht="10" x14ac:dyDescent="0.35">
      <c r="C112" s="126"/>
      <c r="E112" s="128"/>
      <c r="F112" s="207"/>
    </row>
    <row r="113" spans="1:100" ht="10" x14ac:dyDescent="0.35">
      <c r="C113" s="126"/>
      <c r="E113" s="128"/>
      <c r="F113" s="207"/>
    </row>
    <row r="114" spans="1:100" ht="10" x14ac:dyDescent="0.35">
      <c r="C114" s="126"/>
      <c r="E114" s="128"/>
      <c r="F114" s="207"/>
    </row>
    <row r="115" spans="1:100" ht="10" x14ac:dyDescent="0.35">
      <c r="C115" s="126"/>
      <c r="E115" s="128"/>
      <c r="F115" s="207"/>
    </row>
    <row r="116" spans="1:100" ht="10" x14ac:dyDescent="0.35">
      <c r="C116" s="126"/>
      <c r="E116" s="128"/>
      <c r="F116" s="207"/>
    </row>
    <row r="117" spans="1:100" ht="10" x14ac:dyDescent="0.35">
      <c r="C117" s="126"/>
      <c r="E117" s="128"/>
      <c r="F117" s="207"/>
    </row>
    <row r="118" spans="1:100" ht="10" x14ac:dyDescent="0.35">
      <c r="C118" s="126"/>
      <c r="E118" s="128"/>
      <c r="F118" s="207"/>
    </row>
    <row r="119" spans="1:100" ht="10" x14ac:dyDescent="0.35">
      <c r="C119" s="126"/>
      <c r="E119" s="128"/>
      <c r="F119" s="207"/>
    </row>
    <row r="120" spans="1:100" s="32" customFormat="1" ht="22.5" customHeight="1" x14ac:dyDescent="0.35">
      <c r="A120" s="323" t="s">
        <v>87</v>
      </c>
      <c r="B120" s="324"/>
      <c r="C120" s="324"/>
      <c r="D120" s="324"/>
      <c r="E120" s="324"/>
      <c r="F120" s="179"/>
      <c r="G120" s="55"/>
    </row>
    <row r="121" spans="1:100" ht="10" x14ac:dyDescent="0.35">
      <c r="C121" s="126"/>
      <c r="E121" s="128"/>
      <c r="F121" s="207"/>
    </row>
    <row r="122" spans="1:100" ht="10.5" x14ac:dyDescent="0.35">
      <c r="A122" s="40"/>
      <c r="B122" s="99"/>
      <c r="C122" s="23" t="s">
        <v>328</v>
      </c>
      <c r="D122" s="25"/>
      <c r="E122" s="66"/>
      <c r="F122" s="178"/>
      <c r="G122" s="47"/>
    </row>
    <row r="123" spans="1:100" s="130" customFormat="1" ht="10.5" x14ac:dyDescent="0.35">
      <c r="A123" s="43"/>
      <c r="B123" s="99"/>
      <c r="C123" s="23"/>
      <c r="D123" s="25"/>
      <c r="E123" s="49"/>
      <c r="F123" s="178"/>
      <c r="G123" s="47"/>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35"/>
      <c r="CP123" s="135"/>
      <c r="CQ123" s="135"/>
      <c r="CR123" s="135"/>
      <c r="CS123" s="135"/>
      <c r="CT123" s="135"/>
      <c r="CU123" s="135"/>
      <c r="CV123" s="135"/>
    </row>
    <row r="124" spans="1:100" s="130" customFormat="1" ht="10.5" x14ac:dyDescent="0.35">
      <c r="A124" s="101">
        <v>3.1</v>
      </c>
      <c r="B124" s="99" t="s">
        <v>132</v>
      </c>
      <c r="C124" s="23" t="s">
        <v>133</v>
      </c>
      <c r="D124" s="28"/>
      <c r="E124" s="66"/>
      <c r="F124" s="178"/>
      <c r="G124" s="47"/>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row>
    <row r="125" spans="1:100" s="130" customFormat="1" ht="10.5" x14ac:dyDescent="0.35">
      <c r="A125" s="43"/>
      <c r="B125" s="99"/>
      <c r="C125" s="23"/>
      <c r="D125" s="28"/>
      <c r="E125" s="49"/>
      <c r="F125" s="178"/>
      <c r="G125" s="47"/>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row>
    <row r="126" spans="1:100" s="130" customFormat="1" ht="10" x14ac:dyDescent="0.35">
      <c r="A126" s="51" t="s">
        <v>215</v>
      </c>
      <c r="B126" s="57" t="s">
        <v>459</v>
      </c>
      <c r="C126" s="122" t="s">
        <v>134</v>
      </c>
      <c r="D126" s="28"/>
      <c r="E126" s="66"/>
      <c r="F126" s="178"/>
      <c r="G126" s="129"/>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5"/>
      <c r="CU126" s="135"/>
      <c r="CV126" s="135"/>
    </row>
    <row r="127" spans="1:100" s="130" customFormat="1" ht="10.5" x14ac:dyDescent="0.35">
      <c r="A127" s="45"/>
      <c r="B127" s="99"/>
      <c r="C127" s="23"/>
      <c r="D127" s="28"/>
      <c r="E127" s="66"/>
      <c r="F127" s="178"/>
      <c r="G127" s="129"/>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35"/>
      <c r="CP127" s="135"/>
      <c r="CQ127" s="135"/>
      <c r="CR127" s="135"/>
      <c r="CS127" s="135"/>
      <c r="CT127" s="135"/>
      <c r="CU127" s="135"/>
      <c r="CV127" s="135"/>
    </row>
    <row r="128" spans="1:100" s="130" customFormat="1" ht="20" x14ac:dyDescent="0.35">
      <c r="A128" s="45"/>
      <c r="B128" s="57"/>
      <c r="C128" s="127" t="s">
        <v>508</v>
      </c>
      <c r="D128" s="105" t="s">
        <v>89</v>
      </c>
      <c r="E128" s="202">
        <v>375</v>
      </c>
      <c r="F128" s="208"/>
      <c r="G128" s="201"/>
      <c r="H128" s="135"/>
      <c r="I128" s="135"/>
      <c r="J128" s="48"/>
      <c r="K128" s="14"/>
      <c r="L128" s="14"/>
      <c r="M128" s="14"/>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row>
    <row r="129" spans="1:100" s="130" customFormat="1" ht="10" x14ac:dyDescent="0.35">
      <c r="A129" s="45"/>
      <c r="B129" s="57"/>
      <c r="C129" s="122"/>
      <c r="D129" s="28"/>
      <c r="E129" s="202"/>
      <c r="F129" s="208"/>
      <c r="G129" s="9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35"/>
      <c r="CP129" s="135"/>
      <c r="CQ129" s="135"/>
      <c r="CR129" s="135"/>
      <c r="CS129" s="135"/>
      <c r="CT129" s="135"/>
      <c r="CU129" s="135"/>
      <c r="CV129" s="135"/>
    </row>
    <row r="130" spans="1:100" s="130" customFormat="1" ht="10" x14ac:dyDescent="0.35">
      <c r="A130" s="45" t="s">
        <v>216</v>
      </c>
      <c r="B130" s="57" t="s">
        <v>135</v>
      </c>
      <c r="C130" s="122" t="s">
        <v>136</v>
      </c>
      <c r="D130" s="28"/>
      <c r="E130" s="202"/>
      <c r="F130" s="208"/>
      <c r="G130" s="9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5"/>
      <c r="CR130" s="135"/>
      <c r="CS130" s="135"/>
      <c r="CT130" s="135"/>
      <c r="CU130" s="135"/>
      <c r="CV130" s="135"/>
    </row>
    <row r="131" spans="1:100" s="130" customFormat="1" ht="10" x14ac:dyDescent="0.35">
      <c r="A131" s="45"/>
      <c r="B131" s="57"/>
      <c r="C131" s="122"/>
      <c r="D131" s="28"/>
      <c r="E131" s="202"/>
      <c r="F131" s="208"/>
      <c r="G131" s="9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row>
    <row r="132" spans="1:100" s="130" customFormat="1" ht="12" x14ac:dyDescent="0.35">
      <c r="A132" s="45"/>
      <c r="B132" s="57"/>
      <c r="C132" s="127" t="s">
        <v>137</v>
      </c>
      <c r="D132" s="105" t="s">
        <v>89</v>
      </c>
      <c r="E132" s="202">
        <v>320</v>
      </c>
      <c r="F132" s="208"/>
      <c r="G132" s="201"/>
      <c r="H132" s="135"/>
      <c r="I132" s="135"/>
      <c r="J132" s="187"/>
      <c r="K132" s="14"/>
      <c r="L132" s="14"/>
      <c r="M132" s="14"/>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row>
    <row r="133" spans="1:100" s="130" customFormat="1" ht="10" x14ac:dyDescent="0.35">
      <c r="A133" s="45"/>
      <c r="B133" s="44"/>
      <c r="C133" s="77"/>
      <c r="D133" s="65"/>
      <c r="E133" s="274"/>
      <c r="F133" s="208"/>
      <c r="G133" s="9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5"/>
      <c r="CR133" s="135"/>
      <c r="CS133" s="135"/>
      <c r="CT133" s="135"/>
      <c r="CU133" s="135"/>
      <c r="CV133" s="135"/>
    </row>
    <row r="134" spans="1:100" s="130" customFormat="1" ht="20" x14ac:dyDescent="0.35">
      <c r="A134" s="45" t="s">
        <v>382</v>
      </c>
      <c r="B134" s="57" t="s">
        <v>300</v>
      </c>
      <c r="C134" s="91" t="s">
        <v>138</v>
      </c>
      <c r="D134" s="105"/>
      <c r="E134" s="274"/>
      <c r="F134" s="208"/>
      <c r="G134" s="9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row>
    <row r="135" spans="1:100" s="130" customFormat="1" ht="10" x14ac:dyDescent="0.35">
      <c r="A135" s="45"/>
      <c r="B135" s="57"/>
      <c r="C135" s="91"/>
      <c r="D135" s="105"/>
      <c r="E135" s="274"/>
      <c r="F135" s="208"/>
      <c r="G135" s="9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row>
    <row r="136" spans="1:100" s="130" customFormat="1" ht="12" x14ac:dyDescent="0.35">
      <c r="A136" s="45"/>
      <c r="B136" s="57"/>
      <c r="C136" s="127" t="s">
        <v>139</v>
      </c>
      <c r="D136" s="105" t="s">
        <v>89</v>
      </c>
      <c r="E136" s="202">
        <v>200</v>
      </c>
      <c r="F136" s="208"/>
      <c r="G136" s="201"/>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35"/>
      <c r="CP136" s="135"/>
      <c r="CQ136" s="135"/>
      <c r="CR136" s="135"/>
      <c r="CS136" s="135"/>
      <c r="CT136" s="135"/>
      <c r="CU136" s="135"/>
      <c r="CV136" s="135"/>
    </row>
    <row r="137" spans="1:100" s="130" customFormat="1" ht="10" x14ac:dyDescent="0.35">
      <c r="A137" s="43"/>
      <c r="B137" s="57"/>
      <c r="C137" s="91"/>
      <c r="D137" s="105"/>
      <c r="E137" s="202"/>
      <c r="F137" s="208"/>
      <c r="G137" s="9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35"/>
      <c r="CP137" s="135"/>
      <c r="CQ137" s="135"/>
      <c r="CR137" s="135"/>
      <c r="CS137" s="135"/>
      <c r="CT137" s="135"/>
      <c r="CU137" s="135"/>
      <c r="CV137" s="135"/>
    </row>
    <row r="138" spans="1:100" s="130" customFormat="1" ht="20" x14ac:dyDescent="0.35">
      <c r="A138" s="45" t="s">
        <v>383</v>
      </c>
      <c r="B138" s="57" t="s">
        <v>301</v>
      </c>
      <c r="C138" s="91" t="s">
        <v>140</v>
      </c>
      <c r="D138" s="105"/>
      <c r="E138" s="183"/>
      <c r="F138" s="178"/>
      <c r="G138" s="129"/>
      <c r="H138" s="135"/>
      <c r="I138" s="135"/>
      <c r="J138" s="135"/>
      <c r="K138" s="135"/>
      <c r="L138" s="188"/>
      <c r="M138" s="188"/>
      <c r="N138" s="188"/>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35"/>
      <c r="CP138" s="135"/>
      <c r="CQ138" s="135"/>
      <c r="CR138" s="135"/>
      <c r="CS138" s="135"/>
      <c r="CT138" s="135"/>
      <c r="CU138" s="135"/>
      <c r="CV138" s="135"/>
    </row>
    <row r="139" spans="1:100" s="130" customFormat="1" ht="10" x14ac:dyDescent="0.35">
      <c r="A139" s="43"/>
      <c r="B139" s="57"/>
      <c r="C139" s="91"/>
      <c r="D139" s="105"/>
      <c r="E139" s="66"/>
      <c r="F139" s="178"/>
      <c r="G139" s="129"/>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35"/>
      <c r="CP139" s="135"/>
      <c r="CQ139" s="135"/>
      <c r="CR139" s="135"/>
      <c r="CS139" s="135"/>
      <c r="CT139" s="135"/>
      <c r="CU139" s="135"/>
      <c r="CV139" s="135"/>
    </row>
    <row r="140" spans="1:100" s="130" customFormat="1" ht="12" x14ac:dyDescent="0.35">
      <c r="A140" s="45"/>
      <c r="B140" s="57"/>
      <c r="C140" s="127" t="s">
        <v>139</v>
      </c>
      <c r="D140" s="105" t="s">
        <v>89</v>
      </c>
      <c r="E140" s="66">
        <v>100</v>
      </c>
      <c r="F140" s="178"/>
      <c r="G140" s="78"/>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35"/>
      <c r="CP140" s="135"/>
      <c r="CQ140" s="135"/>
      <c r="CR140" s="135"/>
      <c r="CS140" s="135"/>
      <c r="CT140" s="135"/>
      <c r="CU140" s="135"/>
      <c r="CV140" s="135"/>
    </row>
    <row r="141" spans="1:100" s="130" customFormat="1" ht="10" x14ac:dyDescent="0.35">
      <c r="A141" s="43"/>
      <c r="B141" s="57"/>
      <c r="C141" s="91"/>
      <c r="D141" s="105"/>
      <c r="E141" s="183"/>
      <c r="F141" s="178"/>
      <c r="G141" s="53"/>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35"/>
      <c r="CP141" s="135"/>
      <c r="CQ141" s="135"/>
      <c r="CR141" s="135"/>
      <c r="CS141" s="135"/>
      <c r="CT141" s="135"/>
      <c r="CU141" s="135"/>
      <c r="CV141" s="135"/>
    </row>
    <row r="142" spans="1:100" s="130" customFormat="1" ht="10" x14ac:dyDescent="0.35">
      <c r="A142" s="45"/>
      <c r="B142" s="57"/>
      <c r="C142" s="91"/>
      <c r="D142" s="105"/>
      <c r="E142" s="183"/>
      <c r="F142" s="178"/>
      <c r="G142" s="153"/>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35"/>
      <c r="CP142" s="135"/>
      <c r="CQ142" s="135"/>
      <c r="CR142" s="135"/>
      <c r="CS142" s="135"/>
      <c r="CT142" s="135"/>
      <c r="CU142" s="135"/>
      <c r="CV142" s="135"/>
    </row>
    <row r="143" spans="1:100" s="130" customFormat="1" ht="10" x14ac:dyDescent="0.35">
      <c r="A143" s="45"/>
      <c r="B143" s="57"/>
      <c r="C143" s="122"/>
      <c r="D143" s="105"/>
      <c r="E143" s="183"/>
      <c r="F143" s="178"/>
      <c r="G143" s="129"/>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row>
    <row r="144" spans="1:100" s="130" customFormat="1" ht="10" x14ac:dyDescent="0.35">
      <c r="A144" s="45"/>
      <c r="B144" s="57"/>
      <c r="C144" s="127"/>
      <c r="D144" s="105"/>
      <c r="E144" s="66"/>
      <c r="F144" s="178"/>
      <c r="G144" s="78"/>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row>
    <row r="145" spans="1:100" s="130" customFormat="1" ht="10" x14ac:dyDescent="0.35">
      <c r="A145" s="43"/>
      <c r="B145" s="57"/>
      <c r="C145" s="91"/>
      <c r="D145" s="105"/>
      <c r="E145" s="183"/>
      <c r="F145" s="178"/>
      <c r="G145" s="129"/>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35"/>
      <c r="CP145" s="135"/>
      <c r="CQ145" s="135"/>
      <c r="CR145" s="135"/>
      <c r="CS145" s="135"/>
      <c r="CT145" s="135"/>
      <c r="CU145" s="135"/>
      <c r="CV145" s="135"/>
    </row>
    <row r="146" spans="1:100" s="130" customFormat="1" ht="12" x14ac:dyDescent="0.35">
      <c r="A146" s="45" t="s">
        <v>384</v>
      </c>
      <c r="B146" s="57" t="s">
        <v>302</v>
      </c>
      <c r="C146" s="91" t="s">
        <v>517</v>
      </c>
      <c r="D146" s="105" t="s">
        <v>89</v>
      </c>
      <c r="E146" s="66">
        <v>1000</v>
      </c>
      <c r="F146" s="178"/>
      <c r="G146" s="78"/>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35"/>
      <c r="CP146" s="135"/>
      <c r="CQ146" s="135"/>
      <c r="CR146" s="135"/>
      <c r="CS146" s="135"/>
      <c r="CT146" s="135"/>
      <c r="CU146" s="135"/>
      <c r="CV146" s="135"/>
    </row>
    <row r="147" spans="1:100" s="130" customFormat="1" ht="10" x14ac:dyDescent="0.35">
      <c r="A147" s="17"/>
      <c r="B147" s="56"/>
      <c r="C147" s="122"/>
      <c r="D147" s="105"/>
      <c r="E147" s="256"/>
      <c r="F147" s="178"/>
      <c r="G147" s="129"/>
      <c r="H147" s="135"/>
      <c r="I147" s="188"/>
      <c r="J147" s="188"/>
      <c r="K147" s="188"/>
      <c r="L147" s="188"/>
      <c r="M147" s="188"/>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row>
    <row r="148" spans="1:100" s="130" customFormat="1" ht="30" x14ac:dyDescent="0.35">
      <c r="A148" s="17" t="s">
        <v>385</v>
      </c>
      <c r="B148" s="57" t="s">
        <v>141</v>
      </c>
      <c r="C148" s="100" t="s">
        <v>526</v>
      </c>
      <c r="D148" s="105" t="s">
        <v>89</v>
      </c>
      <c r="E148" s="66">
        <v>816</v>
      </c>
      <c r="F148" s="178"/>
      <c r="G148" s="78"/>
      <c r="H148" s="135"/>
      <c r="I148" s="188"/>
      <c r="J148" s="188"/>
      <c r="K148" s="188"/>
      <c r="L148" s="188"/>
      <c r="M148" s="188"/>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row>
    <row r="149" spans="1:100" s="132" customFormat="1" ht="10" x14ac:dyDescent="0.35">
      <c r="A149" s="133"/>
      <c r="B149" s="57"/>
      <c r="C149" s="173"/>
      <c r="D149" s="105"/>
      <c r="E149" s="123"/>
      <c r="F149" s="178"/>
      <c r="G149" s="168"/>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row>
    <row r="150" spans="1:100" s="132" customFormat="1" ht="20" x14ac:dyDescent="0.35">
      <c r="A150" s="17" t="s">
        <v>386</v>
      </c>
      <c r="B150" s="57" t="s">
        <v>141</v>
      </c>
      <c r="C150" s="100" t="s">
        <v>518</v>
      </c>
      <c r="D150" s="105" t="s">
        <v>89</v>
      </c>
      <c r="E150" s="123">
        <v>390.99999999999994</v>
      </c>
      <c r="F150" s="178"/>
      <c r="G150" s="78"/>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35"/>
      <c r="CP150" s="135"/>
      <c r="CQ150" s="135"/>
      <c r="CR150" s="135"/>
      <c r="CS150" s="135"/>
      <c r="CT150" s="135"/>
      <c r="CU150" s="135"/>
      <c r="CV150" s="135"/>
    </row>
    <row r="151" spans="1:100" s="130" customFormat="1" ht="10" x14ac:dyDescent="0.35">
      <c r="A151" s="17"/>
      <c r="B151" s="57"/>
      <c r="C151" s="100"/>
      <c r="D151" s="105"/>
      <c r="E151" s="183"/>
      <c r="F151" s="178"/>
      <c r="G151" s="153"/>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35"/>
      <c r="CP151" s="135"/>
      <c r="CQ151" s="135"/>
      <c r="CR151" s="135"/>
      <c r="CS151" s="135"/>
      <c r="CT151" s="135"/>
      <c r="CU151" s="135"/>
      <c r="CV151" s="135"/>
    </row>
    <row r="152" spans="1:100" s="130" customFormat="1" ht="12" x14ac:dyDescent="0.35">
      <c r="A152" s="17" t="s">
        <v>474</v>
      </c>
      <c r="B152" s="57" t="s">
        <v>460</v>
      </c>
      <c r="C152" s="100" t="s">
        <v>420</v>
      </c>
      <c r="D152" s="105" t="s">
        <v>89</v>
      </c>
      <c r="E152" s="66">
        <v>0</v>
      </c>
      <c r="F152" s="178"/>
      <c r="G152" s="78"/>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row>
    <row r="153" spans="1:100" s="130" customFormat="1" ht="10" x14ac:dyDescent="0.35">
      <c r="A153" s="17"/>
      <c r="B153" s="24"/>
      <c r="C153" s="126"/>
      <c r="D153" s="105"/>
      <c r="E153" s="183"/>
      <c r="F153" s="178"/>
      <c r="G153" s="129"/>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row>
    <row r="154" spans="1:100" s="130" customFormat="1" ht="10.5" x14ac:dyDescent="0.35">
      <c r="A154" s="21">
        <v>3.2</v>
      </c>
      <c r="B154" s="99" t="s">
        <v>311</v>
      </c>
      <c r="C154" s="23" t="s">
        <v>142</v>
      </c>
      <c r="D154" s="105"/>
      <c r="E154" s="256"/>
      <c r="F154" s="178"/>
      <c r="G154" s="129"/>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row>
    <row r="155" spans="1:100" s="130" customFormat="1" ht="10" x14ac:dyDescent="0.35">
      <c r="A155" s="17"/>
      <c r="B155" s="57"/>
      <c r="C155" s="122"/>
      <c r="D155" s="105"/>
      <c r="E155" s="256"/>
      <c r="F155" s="178"/>
      <c r="G155" s="129"/>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35"/>
      <c r="CP155" s="135"/>
      <c r="CQ155" s="135"/>
      <c r="CR155" s="135"/>
      <c r="CS155" s="135"/>
      <c r="CT155" s="135"/>
      <c r="CU155" s="135"/>
      <c r="CV155" s="135"/>
    </row>
    <row r="156" spans="1:100" s="130" customFormat="1" ht="30" x14ac:dyDescent="0.35">
      <c r="A156" s="17" t="s">
        <v>217</v>
      </c>
      <c r="B156" s="57" t="s">
        <v>135</v>
      </c>
      <c r="C156" s="122" t="s">
        <v>143</v>
      </c>
      <c r="D156" s="105" t="s">
        <v>89</v>
      </c>
      <c r="E156" s="46">
        <v>340</v>
      </c>
      <c r="F156" s="178"/>
      <c r="G156" s="78"/>
      <c r="H156" s="135"/>
      <c r="I156" s="188"/>
      <c r="J156" s="188"/>
      <c r="K156" s="193"/>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row>
    <row r="157" spans="1:100" s="130" customFormat="1" ht="10" x14ac:dyDescent="0.35">
      <c r="A157" s="17"/>
      <c r="B157" s="57"/>
      <c r="C157" s="100"/>
      <c r="D157" s="105"/>
      <c r="E157" s="183"/>
      <c r="F157" s="178"/>
      <c r="G157" s="129"/>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35"/>
      <c r="CP157" s="135"/>
      <c r="CQ157" s="135"/>
      <c r="CR157" s="135"/>
      <c r="CS157" s="135"/>
      <c r="CT157" s="135"/>
      <c r="CU157" s="135"/>
      <c r="CV157" s="135"/>
    </row>
    <row r="158" spans="1:100" s="130" customFormat="1" ht="20" x14ac:dyDescent="0.35">
      <c r="A158" s="89" t="s">
        <v>218</v>
      </c>
      <c r="B158" s="57" t="s">
        <v>149</v>
      </c>
      <c r="C158" s="122" t="s">
        <v>150</v>
      </c>
      <c r="D158" s="105"/>
      <c r="E158" s="183"/>
      <c r="F158" s="178"/>
      <c r="G158" s="129"/>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35"/>
      <c r="CP158" s="135"/>
      <c r="CQ158" s="135"/>
      <c r="CR158" s="135"/>
      <c r="CS158" s="135"/>
      <c r="CT158" s="135"/>
      <c r="CU158" s="135"/>
      <c r="CV158" s="135"/>
    </row>
    <row r="159" spans="1:100" s="130" customFormat="1" ht="10" x14ac:dyDescent="0.35">
      <c r="A159" s="43"/>
      <c r="B159" s="57"/>
      <c r="C159" s="122"/>
      <c r="D159" s="105"/>
      <c r="E159" s="183"/>
      <c r="F159" s="207"/>
      <c r="G159" s="129"/>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35"/>
      <c r="CP159" s="135"/>
      <c r="CQ159" s="135"/>
      <c r="CR159" s="135"/>
      <c r="CS159" s="135"/>
      <c r="CT159" s="135"/>
      <c r="CU159" s="135"/>
      <c r="CV159" s="135"/>
    </row>
    <row r="160" spans="1:100" s="130" customFormat="1" ht="12" x14ac:dyDescent="0.35">
      <c r="A160" s="86"/>
      <c r="B160" s="57"/>
      <c r="C160" s="127" t="s">
        <v>151</v>
      </c>
      <c r="D160" s="105" t="s">
        <v>89</v>
      </c>
      <c r="E160" s="66">
        <v>340</v>
      </c>
      <c r="F160" s="207"/>
      <c r="G160" s="78"/>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row>
    <row r="161" spans="1:100" s="130" customFormat="1" ht="10.5" x14ac:dyDescent="0.35">
      <c r="A161" s="43"/>
      <c r="B161" s="44"/>
      <c r="C161" s="77"/>
      <c r="D161" s="65"/>
      <c r="E161" s="183"/>
      <c r="F161" s="206"/>
      <c r="G161" s="129"/>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35"/>
      <c r="CP161" s="135"/>
      <c r="CQ161" s="135"/>
      <c r="CR161" s="135"/>
      <c r="CS161" s="135"/>
      <c r="CT161" s="135"/>
      <c r="CU161" s="135"/>
      <c r="CV161" s="135"/>
    </row>
    <row r="162" spans="1:100" s="130" customFormat="1" ht="10" x14ac:dyDescent="0.35">
      <c r="A162" s="89" t="s">
        <v>219</v>
      </c>
      <c r="B162" s="57" t="s">
        <v>152</v>
      </c>
      <c r="C162" s="122" t="s">
        <v>153</v>
      </c>
      <c r="D162" s="105"/>
      <c r="E162" s="183"/>
      <c r="F162" s="178"/>
      <c r="G162" s="129"/>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row>
    <row r="163" spans="1:100" s="130" customFormat="1" ht="10" x14ac:dyDescent="0.35">
      <c r="A163" s="43"/>
      <c r="B163" s="57"/>
      <c r="C163" s="122"/>
      <c r="D163" s="105"/>
      <c r="E163" s="183"/>
      <c r="F163" s="207"/>
      <c r="G163" s="129"/>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row>
    <row r="164" spans="1:100" s="130" customFormat="1" ht="20" x14ac:dyDescent="0.35">
      <c r="A164" s="51"/>
      <c r="B164" s="57"/>
      <c r="C164" s="127" t="s">
        <v>154</v>
      </c>
      <c r="D164" s="105" t="s">
        <v>155</v>
      </c>
      <c r="E164" s="66">
        <v>21</v>
      </c>
      <c r="F164" s="178"/>
      <c r="G164" s="78"/>
      <c r="H164" s="135"/>
      <c r="I164" s="227"/>
      <c r="J164" s="189"/>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row>
    <row r="165" spans="1:100" s="130" customFormat="1" ht="10" x14ac:dyDescent="0.35">
      <c r="A165" s="43"/>
      <c r="B165" s="57"/>
      <c r="C165" s="122"/>
      <c r="D165" s="105"/>
      <c r="E165" s="66"/>
      <c r="F165" s="207"/>
      <c r="G165" s="129"/>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row>
    <row r="166" spans="1:100" s="130" customFormat="1" ht="10.5" x14ac:dyDescent="0.35">
      <c r="A166" s="101"/>
      <c r="B166" s="99"/>
      <c r="C166" s="23"/>
      <c r="D166" s="105"/>
      <c r="E166" s="66"/>
      <c r="F166" s="178"/>
      <c r="G166" s="129"/>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35"/>
      <c r="CP166" s="135"/>
      <c r="CQ166" s="135"/>
      <c r="CR166" s="135"/>
      <c r="CS166" s="135"/>
      <c r="CT166" s="135"/>
      <c r="CU166" s="135"/>
      <c r="CV166" s="135"/>
    </row>
    <row r="167" spans="1:100" s="130" customFormat="1" ht="10" x14ac:dyDescent="0.35">
      <c r="A167" s="51"/>
      <c r="B167" s="57"/>
      <c r="C167" s="100"/>
      <c r="D167" s="105"/>
      <c r="E167" s="66"/>
      <c r="F167" s="178"/>
      <c r="G167" s="129"/>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row>
    <row r="168" spans="1:100" s="130" customFormat="1" ht="10" x14ac:dyDescent="0.35">
      <c r="A168" s="51"/>
      <c r="B168" s="57"/>
      <c r="C168" s="122"/>
      <c r="D168" s="105"/>
      <c r="E168" s="66"/>
      <c r="F168" s="207"/>
      <c r="G168" s="129"/>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5"/>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row>
    <row r="169" spans="1:100" s="130" customFormat="1" ht="10" x14ac:dyDescent="0.35">
      <c r="A169" s="17"/>
      <c r="B169" s="24"/>
      <c r="C169" s="126"/>
      <c r="D169" s="28"/>
      <c r="E169" s="128"/>
      <c r="F169" s="207"/>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row>
    <row r="170" spans="1:100" s="32" customFormat="1" ht="22.5" customHeight="1" x14ac:dyDescent="0.35">
      <c r="A170" s="323" t="s">
        <v>53</v>
      </c>
      <c r="B170" s="324"/>
      <c r="C170" s="324"/>
      <c r="D170" s="324"/>
      <c r="E170" s="324"/>
      <c r="F170" s="179"/>
      <c r="G170" s="55"/>
    </row>
    <row r="171" spans="1:100" s="32" customFormat="1" ht="22.5" customHeight="1" x14ac:dyDescent="0.35">
      <c r="A171" s="323" t="s">
        <v>54</v>
      </c>
      <c r="B171" s="324"/>
      <c r="C171" s="324"/>
      <c r="D171" s="324"/>
      <c r="E171" s="324"/>
      <c r="F171" s="179"/>
      <c r="G171" s="55"/>
    </row>
    <row r="172" spans="1:100" ht="10.5" x14ac:dyDescent="0.35">
      <c r="A172" s="21"/>
      <c r="B172" s="22"/>
      <c r="C172" s="23"/>
      <c r="D172" s="25"/>
      <c r="E172" s="26"/>
      <c r="F172" s="206"/>
      <c r="G172" s="71"/>
    </row>
    <row r="173" spans="1:100" ht="10.5" x14ac:dyDescent="0.35">
      <c r="A173" s="101">
        <v>3.3</v>
      </c>
      <c r="B173" s="99" t="s">
        <v>157</v>
      </c>
      <c r="C173" s="23" t="s">
        <v>158</v>
      </c>
      <c r="D173" s="105"/>
      <c r="E173" s="66"/>
      <c r="F173" s="206"/>
      <c r="G173" s="176"/>
    </row>
    <row r="174" spans="1:100" ht="10.5" x14ac:dyDescent="0.35">
      <c r="A174" s="51"/>
      <c r="B174" s="57"/>
      <c r="D174" s="105"/>
      <c r="E174" s="66"/>
      <c r="F174" s="206"/>
      <c r="G174" s="176"/>
    </row>
    <row r="175" spans="1:100" ht="10.5" x14ac:dyDescent="0.35">
      <c r="A175" s="51" t="s">
        <v>222</v>
      </c>
      <c r="B175" s="57" t="s">
        <v>159</v>
      </c>
      <c r="C175" s="100" t="s">
        <v>160</v>
      </c>
      <c r="D175" s="105"/>
      <c r="E175" s="66"/>
      <c r="F175" s="206"/>
      <c r="G175" s="176"/>
    </row>
    <row r="176" spans="1:100" ht="10.5" x14ac:dyDescent="0.35">
      <c r="A176" s="51"/>
      <c r="B176" s="57"/>
      <c r="D176" s="105"/>
      <c r="E176" s="66"/>
      <c r="F176" s="206"/>
      <c r="G176" s="176"/>
    </row>
    <row r="177" spans="1:100" ht="20" x14ac:dyDescent="0.35">
      <c r="A177" s="51"/>
      <c r="B177" s="57"/>
      <c r="C177" s="127" t="s">
        <v>161</v>
      </c>
      <c r="D177" s="105" t="s">
        <v>89</v>
      </c>
      <c r="E177" s="257">
        <v>271.68749999999994</v>
      </c>
      <c r="F177" s="178"/>
      <c r="G177" s="78"/>
      <c r="I177" s="191"/>
      <c r="K177" s="191"/>
    </row>
    <row r="178" spans="1:100" ht="10.5" x14ac:dyDescent="0.35">
      <c r="A178" s="140"/>
      <c r="B178" s="57"/>
      <c r="C178" s="171"/>
      <c r="D178" s="105"/>
      <c r="E178" s="258"/>
      <c r="F178" s="206"/>
      <c r="G178" s="176"/>
    </row>
    <row r="179" spans="1:100" ht="12" x14ac:dyDescent="0.35">
      <c r="A179" s="140"/>
      <c r="B179" s="57"/>
      <c r="C179" s="171" t="s">
        <v>475</v>
      </c>
      <c r="D179" s="105" t="s">
        <v>90</v>
      </c>
      <c r="E179" s="258"/>
      <c r="F179" s="207"/>
      <c r="G179" s="78" t="s">
        <v>477</v>
      </c>
    </row>
    <row r="180" spans="1:100" ht="10.5" x14ac:dyDescent="0.35">
      <c r="A180" s="140"/>
      <c r="B180" s="57"/>
      <c r="C180" s="171"/>
      <c r="D180" s="105"/>
      <c r="E180" s="259"/>
      <c r="F180" s="206"/>
      <c r="G180" s="176"/>
    </row>
    <row r="181" spans="1:100" ht="10.5" x14ac:dyDescent="0.35">
      <c r="A181" s="133" t="s">
        <v>341</v>
      </c>
      <c r="B181" s="22"/>
      <c r="C181" s="100" t="s">
        <v>160</v>
      </c>
      <c r="D181" s="105"/>
      <c r="E181" s="260"/>
      <c r="F181" s="206"/>
      <c r="G181" s="177"/>
    </row>
    <row r="182" spans="1:100" ht="10.5" x14ac:dyDescent="0.35">
      <c r="A182" s="140"/>
      <c r="B182" s="57"/>
      <c r="C182" s="171"/>
      <c r="D182" s="105"/>
      <c r="E182" s="258"/>
      <c r="F182" s="206"/>
      <c r="G182" s="176"/>
    </row>
    <row r="183" spans="1:100" ht="28.5" customHeight="1" x14ac:dyDescent="0.35">
      <c r="A183" s="140"/>
      <c r="B183" s="57"/>
      <c r="C183" s="171" t="s">
        <v>479</v>
      </c>
      <c r="D183" s="105" t="s">
        <v>89</v>
      </c>
      <c r="E183" s="257"/>
      <c r="F183" s="207"/>
      <c r="G183" s="177" t="s">
        <v>477</v>
      </c>
    </row>
    <row r="184" spans="1:100" ht="10.5" x14ac:dyDescent="0.35">
      <c r="A184" s="174"/>
      <c r="B184" s="22"/>
      <c r="C184" s="175"/>
      <c r="D184" s="25"/>
      <c r="E184" s="260"/>
      <c r="F184" s="206"/>
      <c r="G184" s="176"/>
      <c r="H184" s="182"/>
    </row>
    <row r="185" spans="1:100" s="130" customFormat="1" ht="10.5" x14ac:dyDescent="0.35">
      <c r="A185" s="101">
        <v>3.4</v>
      </c>
      <c r="B185" s="99" t="s">
        <v>163</v>
      </c>
      <c r="C185" s="23" t="s">
        <v>164</v>
      </c>
      <c r="D185" s="105"/>
      <c r="E185" s="66"/>
      <c r="F185" s="207"/>
      <c r="G185" s="129"/>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row>
    <row r="186" spans="1:100" s="130" customFormat="1" ht="10" x14ac:dyDescent="0.35">
      <c r="A186" s="43"/>
      <c r="B186" s="57"/>
      <c r="C186" s="122"/>
      <c r="D186" s="105"/>
      <c r="E186" s="66"/>
      <c r="F186" s="207"/>
      <c r="G186" s="129"/>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row>
    <row r="187" spans="1:100" s="130" customFormat="1" ht="10" x14ac:dyDescent="0.35">
      <c r="A187" s="51" t="s">
        <v>242</v>
      </c>
      <c r="B187" s="57" t="s">
        <v>165</v>
      </c>
      <c r="C187" s="122" t="s">
        <v>166</v>
      </c>
      <c r="D187" s="105"/>
      <c r="E187" s="66"/>
      <c r="F187" s="207"/>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5"/>
      <c r="BS187" s="135"/>
      <c r="BT187" s="135"/>
      <c r="BU187" s="135"/>
      <c r="BV187" s="135"/>
      <c r="BW187" s="135"/>
      <c r="BX187" s="135"/>
      <c r="BY187" s="135"/>
      <c r="BZ187" s="135"/>
      <c r="CA187" s="135"/>
      <c r="CB187" s="135"/>
      <c r="CC187" s="135"/>
      <c r="CD187" s="135"/>
      <c r="CE187" s="135"/>
      <c r="CF187" s="135"/>
      <c r="CG187" s="135"/>
      <c r="CH187" s="135"/>
      <c r="CI187" s="135"/>
      <c r="CJ187" s="135"/>
      <c r="CK187" s="135"/>
      <c r="CL187" s="135"/>
      <c r="CM187" s="135"/>
      <c r="CN187" s="135"/>
      <c r="CO187" s="135"/>
      <c r="CP187" s="135"/>
      <c r="CQ187" s="135"/>
      <c r="CR187" s="135"/>
      <c r="CS187" s="135"/>
      <c r="CT187" s="135"/>
      <c r="CU187" s="135"/>
      <c r="CV187" s="135"/>
    </row>
    <row r="188" spans="1:100" s="130" customFormat="1" ht="10" x14ac:dyDescent="0.35">
      <c r="A188" s="51"/>
      <c r="B188" s="57"/>
      <c r="C188" s="122"/>
      <c r="D188" s="105"/>
      <c r="E188" s="66"/>
      <c r="F188" s="207"/>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5"/>
      <c r="BG188" s="135"/>
      <c r="BH188" s="135"/>
      <c r="BI188" s="135"/>
      <c r="BJ188" s="135"/>
      <c r="BK188" s="135"/>
      <c r="BL188" s="135"/>
      <c r="BM188" s="135"/>
      <c r="BN188" s="135"/>
      <c r="BO188" s="135"/>
      <c r="BP188" s="135"/>
      <c r="BQ188" s="135"/>
      <c r="BR188" s="135"/>
      <c r="BS188" s="135"/>
      <c r="BT188" s="135"/>
      <c r="BU188" s="135"/>
      <c r="BV188" s="135"/>
      <c r="BW188" s="135"/>
      <c r="BX188" s="135"/>
      <c r="BY188" s="135"/>
      <c r="BZ188" s="135"/>
      <c r="CA188" s="135"/>
      <c r="CB188" s="135"/>
      <c r="CC188" s="135"/>
      <c r="CD188" s="135"/>
      <c r="CE188" s="135"/>
      <c r="CF188" s="135"/>
      <c r="CG188" s="135"/>
      <c r="CH188" s="135"/>
      <c r="CI188" s="135"/>
      <c r="CJ188" s="135"/>
      <c r="CK188" s="135"/>
      <c r="CL188" s="135"/>
      <c r="CM188" s="135"/>
      <c r="CN188" s="135"/>
      <c r="CO188" s="135"/>
      <c r="CP188" s="135"/>
      <c r="CQ188" s="135"/>
      <c r="CR188" s="135"/>
      <c r="CS188" s="135"/>
      <c r="CT188" s="135"/>
      <c r="CU188" s="135"/>
      <c r="CV188" s="135"/>
    </row>
    <row r="189" spans="1:100" s="130" customFormat="1" ht="10.5" x14ac:dyDescent="0.35">
      <c r="A189" s="51"/>
      <c r="B189" s="57"/>
      <c r="C189" s="127" t="s">
        <v>520</v>
      </c>
      <c r="D189" s="103" t="s">
        <v>167</v>
      </c>
      <c r="E189" s="66">
        <v>1724.9999999999998</v>
      </c>
      <c r="F189" s="207"/>
      <c r="G189" s="78"/>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5"/>
      <c r="BG189" s="135"/>
      <c r="BH189" s="135"/>
      <c r="BI189" s="135"/>
      <c r="BJ189" s="135"/>
      <c r="BK189" s="135"/>
      <c r="BL189" s="135"/>
      <c r="BM189" s="135"/>
      <c r="BN189" s="135"/>
      <c r="BO189" s="135"/>
      <c r="BP189" s="135"/>
      <c r="BQ189" s="135"/>
      <c r="BR189" s="135"/>
      <c r="BS189" s="135"/>
      <c r="BT189" s="135"/>
      <c r="BU189" s="135"/>
      <c r="BV189" s="135"/>
      <c r="BW189" s="135"/>
      <c r="BX189" s="135"/>
      <c r="BY189" s="135"/>
      <c r="BZ189" s="135"/>
      <c r="CA189" s="135"/>
      <c r="CB189" s="135"/>
      <c r="CC189" s="135"/>
      <c r="CD189" s="135"/>
      <c r="CE189" s="135"/>
      <c r="CF189" s="135"/>
      <c r="CG189" s="135"/>
      <c r="CH189" s="135"/>
      <c r="CI189" s="135"/>
      <c r="CJ189" s="135"/>
      <c r="CK189" s="135"/>
      <c r="CL189" s="135"/>
      <c r="CM189" s="135"/>
      <c r="CN189" s="135"/>
      <c r="CO189" s="135"/>
      <c r="CP189" s="135"/>
      <c r="CQ189" s="135"/>
      <c r="CR189" s="135"/>
      <c r="CS189" s="135"/>
      <c r="CT189" s="135"/>
      <c r="CU189" s="135"/>
      <c r="CV189" s="135"/>
    </row>
    <row r="190" spans="1:100" s="130" customFormat="1" ht="10" x14ac:dyDescent="0.35">
      <c r="A190" s="51"/>
      <c r="B190" s="57"/>
      <c r="C190" s="122"/>
      <c r="D190" s="105"/>
      <c r="E190" s="66"/>
      <c r="F190" s="207"/>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5"/>
      <c r="BG190" s="135"/>
      <c r="BH190" s="135"/>
      <c r="BI190" s="135"/>
      <c r="BJ190" s="135"/>
      <c r="BK190" s="135"/>
      <c r="BL190" s="135"/>
      <c r="BM190" s="135"/>
      <c r="BN190" s="135"/>
      <c r="BO190" s="135"/>
      <c r="BP190" s="135"/>
      <c r="BQ190" s="135"/>
      <c r="BR190" s="135"/>
      <c r="BS190" s="135"/>
      <c r="BT190" s="135"/>
      <c r="BU190" s="135"/>
      <c r="BV190" s="135"/>
      <c r="BW190" s="135"/>
      <c r="BX190" s="135"/>
      <c r="BY190" s="135"/>
      <c r="BZ190" s="135"/>
      <c r="CA190" s="135"/>
      <c r="CB190" s="135"/>
      <c r="CC190" s="135"/>
      <c r="CD190" s="135"/>
      <c r="CE190" s="135"/>
      <c r="CF190" s="135"/>
      <c r="CG190" s="135"/>
      <c r="CH190" s="135"/>
      <c r="CI190" s="135"/>
      <c r="CJ190" s="135"/>
      <c r="CK190" s="135"/>
      <c r="CL190" s="135"/>
      <c r="CM190" s="135"/>
      <c r="CN190" s="135"/>
      <c r="CO190" s="135"/>
      <c r="CP190" s="135"/>
      <c r="CQ190" s="135"/>
      <c r="CR190" s="135"/>
      <c r="CS190" s="135"/>
      <c r="CT190" s="135"/>
      <c r="CU190" s="135"/>
      <c r="CV190" s="135"/>
    </row>
    <row r="191" spans="1:100" s="130" customFormat="1" ht="10" x14ac:dyDescent="0.35">
      <c r="A191" s="45" t="s">
        <v>243</v>
      </c>
      <c r="B191" s="57" t="s">
        <v>168</v>
      </c>
      <c r="C191" s="122" t="s">
        <v>169</v>
      </c>
      <c r="D191" s="105"/>
      <c r="E191" s="66"/>
      <c r="F191" s="207"/>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5"/>
      <c r="BG191" s="135"/>
      <c r="BH191" s="135"/>
      <c r="BI191" s="135"/>
      <c r="BJ191" s="135"/>
      <c r="BK191" s="135"/>
      <c r="BL191" s="135"/>
      <c r="BM191" s="135"/>
      <c r="BN191" s="135"/>
      <c r="BO191" s="135"/>
      <c r="BP191" s="135"/>
      <c r="BQ191" s="135"/>
      <c r="BR191" s="135"/>
      <c r="BS191" s="135"/>
      <c r="BT191" s="135"/>
      <c r="BU191" s="135"/>
      <c r="BV191" s="135"/>
      <c r="BW191" s="135"/>
      <c r="BX191" s="135"/>
      <c r="BY191" s="135"/>
      <c r="BZ191" s="135"/>
      <c r="CA191" s="135"/>
      <c r="CB191" s="135"/>
      <c r="CC191" s="135"/>
      <c r="CD191" s="135"/>
      <c r="CE191" s="135"/>
      <c r="CF191" s="135"/>
      <c r="CG191" s="135"/>
      <c r="CH191" s="135"/>
      <c r="CI191" s="135"/>
      <c r="CJ191" s="135"/>
      <c r="CK191" s="135"/>
      <c r="CL191" s="135"/>
      <c r="CM191" s="135"/>
      <c r="CN191" s="135"/>
      <c r="CO191" s="135"/>
      <c r="CP191" s="135"/>
      <c r="CQ191" s="135"/>
      <c r="CR191" s="135"/>
      <c r="CS191" s="135"/>
      <c r="CT191" s="135"/>
      <c r="CU191" s="135"/>
      <c r="CV191" s="135"/>
    </row>
    <row r="192" spans="1:100" s="130" customFormat="1" ht="10" x14ac:dyDescent="0.35">
      <c r="A192" s="43"/>
      <c r="B192" s="57"/>
      <c r="C192" s="122"/>
      <c r="D192" s="105"/>
      <c r="E192" s="66"/>
      <c r="F192" s="207"/>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5"/>
      <c r="BG192" s="135"/>
      <c r="BH192" s="135"/>
      <c r="BI192" s="135"/>
      <c r="BJ192" s="135"/>
      <c r="BK192" s="135"/>
      <c r="BL192" s="135"/>
      <c r="BM192" s="135"/>
      <c r="BN192" s="135"/>
      <c r="BO192" s="135"/>
      <c r="BP192" s="135"/>
      <c r="BQ192" s="135"/>
      <c r="BR192" s="135"/>
      <c r="BS192" s="135"/>
      <c r="BT192" s="135"/>
      <c r="BU192" s="135"/>
      <c r="BV192" s="135"/>
      <c r="BW192" s="135"/>
      <c r="BX192" s="135"/>
      <c r="BY192" s="135"/>
      <c r="BZ192" s="135"/>
      <c r="CA192" s="135"/>
      <c r="CB192" s="135"/>
      <c r="CC192" s="135"/>
      <c r="CD192" s="135"/>
      <c r="CE192" s="135"/>
      <c r="CF192" s="135"/>
      <c r="CG192" s="135"/>
      <c r="CH192" s="135"/>
      <c r="CI192" s="135"/>
      <c r="CJ192" s="135"/>
      <c r="CK192" s="135"/>
      <c r="CL192" s="135"/>
      <c r="CM192" s="135"/>
      <c r="CN192" s="135"/>
      <c r="CO192" s="135"/>
      <c r="CP192" s="135"/>
      <c r="CQ192" s="135"/>
      <c r="CR192" s="135"/>
      <c r="CS192" s="135"/>
      <c r="CT192" s="135"/>
      <c r="CU192" s="135"/>
      <c r="CV192" s="135"/>
    </row>
    <row r="193" spans="1:100" s="130" customFormat="1" ht="10.5" x14ac:dyDescent="0.35">
      <c r="A193" s="51"/>
      <c r="B193" s="57"/>
      <c r="C193" s="127" t="s">
        <v>170</v>
      </c>
      <c r="D193" s="103" t="s">
        <v>167</v>
      </c>
      <c r="E193" s="66">
        <v>1034.9999999999998</v>
      </c>
      <c r="F193" s="207"/>
      <c r="G193" s="78"/>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5"/>
      <c r="BG193" s="135"/>
      <c r="BH193" s="135"/>
      <c r="BI193" s="135"/>
      <c r="BJ193" s="135"/>
      <c r="BK193" s="135"/>
      <c r="BL193" s="135"/>
      <c r="BM193" s="135"/>
      <c r="BN193" s="135"/>
      <c r="BO193" s="135"/>
      <c r="BP193" s="135"/>
      <c r="BQ193" s="135"/>
      <c r="BR193" s="135"/>
      <c r="BS193" s="135"/>
      <c r="BT193" s="135"/>
      <c r="BU193" s="135"/>
      <c r="BV193" s="135"/>
      <c r="BW193" s="135"/>
      <c r="BX193" s="135"/>
      <c r="BY193" s="135"/>
      <c r="BZ193" s="135"/>
      <c r="CA193" s="135"/>
      <c r="CB193" s="135"/>
      <c r="CC193" s="135"/>
      <c r="CD193" s="135"/>
      <c r="CE193" s="135"/>
      <c r="CF193" s="135"/>
      <c r="CG193" s="135"/>
      <c r="CH193" s="135"/>
      <c r="CI193" s="135"/>
      <c r="CJ193" s="135"/>
      <c r="CK193" s="135"/>
      <c r="CL193" s="135"/>
      <c r="CM193" s="135"/>
      <c r="CN193" s="135"/>
      <c r="CO193" s="135"/>
      <c r="CP193" s="135"/>
      <c r="CQ193" s="135"/>
      <c r="CR193" s="135"/>
      <c r="CS193" s="135"/>
      <c r="CT193" s="135"/>
      <c r="CU193" s="135"/>
      <c r="CV193" s="135"/>
    </row>
    <row r="194" spans="1:100" s="130" customFormat="1" ht="10" x14ac:dyDescent="0.35">
      <c r="A194" s="43"/>
      <c r="B194" s="57"/>
      <c r="C194" s="122"/>
      <c r="D194" s="105"/>
      <c r="E194" s="66"/>
      <c r="F194" s="207"/>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c r="BL194" s="135"/>
      <c r="BM194" s="135"/>
      <c r="BN194" s="135"/>
      <c r="BO194" s="135"/>
      <c r="BP194" s="135"/>
      <c r="BQ194" s="135"/>
      <c r="BR194" s="135"/>
      <c r="BS194" s="135"/>
      <c r="BT194" s="135"/>
      <c r="BU194" s="135"/>
      <c r="BV194" s="135"/>
      <c r="BW194" s="135"/>
      <c r="BX194" s="135"/>
      <c r="BY194" s="135"/>
      <c r="BZ194" s="135"/>
      <c r="CA194" s="135"/>
      <c r="CB194" s="135"/>
      <c r="CC194" s="135"/>
      <c r="CD194" s="135"/>
      <c r="CE194" s="135"/>
      <c r="CF194" s="135"/>
      <c r="CG194" s="135"/>
      <c r="CH194" s="135"/>
      <c r="CI194" s="135"/>
      <c r="CJ194" s="135"/>
      <c r="CK194" s="135"/>
      <c r="CL194" s="135"/>
      <c r="CM194" s="135"/>
      <c r="CN194" s="135"/>
      <c r="CO194" s="135"/>
      <c r="CP194" s="135"/>
      <c r="CQ194" s="135"/>
      <c r="CR194" s="135"/>
      <c r="CS194" s="135"/>
      <c r="CT194" s="135"/>
      <c r="CU194" s="135"/>
      <c r="CV194" s="135"/>
    </row>
    <row r="195" spans="1:100" s="130" customFormat="1" ht="30" x14ac:dyDescent="0.35">
      <c r="A195" s="51" t="s">
        <v>244</v>
      </c>
      <c r="B195" s="57" t="s">
        <v>303</v>
      </c>
      <c r="C195" s="122" t="s">
        <v>387</v>
      </c>
      <c r="D195" s="105" t="s">
        <v>90</v>
      </c>
      <c r="E195" s="66">
        <v>1724.9999999999998</v>
      </c>
      <c r="F195" s="178"/>
      <c r="G195" s="78"/>
      <c r="H195" s="135"/>
      <c r="I195" s="188"/>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c r="BL195" s="135"/>
      <c r="BM195" s="135"/>
      <c r="BN195" s="135"/>
      <c r="BO195" s="135"/>
      <c r="BP195" s="135"/>
      <c r="BQ195" s="135"/>
      <c r="BR195" s="135"/>
      <c r="BS195" s="135"/>
      <c r="BT195" s="135"/>
      <c r="BU195" s="135"/>
      <c r="BV195" s="135"/>
      <c r="BW195" s="135"/>
      <c r="BX195" s="135"/>
      <c r="BY195" s="135"/>
      <c r="BZ195" s="135"/>
      <c r="CA195" s="135"/>
      <c r="CB195" s="135"/>
      <c r="CC195" s="135"/>
      <c r="CD195" s="135"/>
      <c r="CE195" s="135"/>
      <c r="CF195" s="135"/>
      <c r="CG195" s="135"/>
      <c r="CH195" s="135"/>
      <c r="CI195" s="135"/>
      <c r="CJ195" s="135"/>
      <c r="CK195" s="135"/>
      <c r="CL195" s="135"/>
      <c r="CM195" s="135"/>
      <c r="CN195" s="135"/>
      <c r="CO195" s="135"/>
      <c r="CP195" s="135"/>
      <c r="CQ195" s="135"/>
      <c r="CR195" s="135"/>
      <c r="CS195" s="135"/>
      <c r="CT195" s="135"/>
      <c r="CU195" s="135"/>
      <c r="CV195" s="135"/>
    </row>
    <row r="196" spans="1:100" s="130" customFormat="1" ht="10" x14ac:dyDescent="0.35">
      <c r="A196" s="51"/>
      <c r="B196" s="52"/>
      <c r="C196" s="77"/>
      <c r="D196" s="65"/>
      <c r="E196" s="66"/>
      <c r="F196" s="207"/>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5"/>
      <c r="BG196" s="135"/>
      <c r="BH196" s="135"/>
      <c r="BI196" s="135"/>
      <c r="BJ196" s="135"/>
      <c r="BK196" s="135"/>
      <c r="BL196" s="135"/>
      <c r="BM196" s="135"/>
      <c r="BN196" s="135"/>
      <c r="BO196" s="135"/>
      <c r="BP196" s="135"/>
      <c r="BQ196" s="135"/>
      <c r="BR196" s="135"/>
      <c r="BS196" s="135"/>
      <c r="BT196" s="135"/>
      <c r="BU196" s="135"/>
      <c r="BV196" s="135"/>
      <c r="BW196" s="135"/>
      <c r="BX196" s="135"/>
      <c r="BY196" s="135"/>
      <c r="BZ196" s="135"/>
      <c r="CA196" s="135"/>
      <c r="CB196" s="135"/>
      <c r="CC196" s="135"/>
      <c r="CD196" s="135"/>
      <c r="CE196" s="135"/>
      <c r="CF196" s="135"/>
      <c r="CG196" s="135"/>
      <c r="CH196" s="135"/>
      <c r="CI196" s="135"/>
      <c r="CJ196" s="135"/>
      <c r="CK196" s="135"/>
      <c r="CL196" s="135"/>
      <c r="CM196" s="135"/>
      <c r="CN196" s="135"/>
      <c r="CO196" s="135"/>
      <c r="CP196" s="135"/>
      <c r="CQ196" s="135"/>
      <c r="CR196" s="135"/>
      <c r="CS196" s="135"/>
      <c r="CT196" s="135"/>
      <c r="CU196" s="135"/>
      <c r="CV196" s="135"/>
    </row>
    <row r="197" spans="1:100" s="130" customFormat="1" ht="10.5" x14ac:dyDescent="0.35">
      <c r="A197" s="101">
        <v>3.5</v>
      </c>
      <c r="B197" s="99" t="s">
        <v>312</v>
      </c>
      <c r="C197" s="23" t="s">
        <v>509</v>
      </c>
      <c r="D197" s="104"/>
      <c r="E197" s="66"/>
      <c r="F197" s="207"/>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5"/>
      <c r="BG197" s="135"/>
      <c r="BH197" s="135"/>
      <c r="BI197" s="135"/>
      <c r="BJ197" s="135"/>
      <c r="BK197" s="135"/>
      <c r="BL197" s="135"/>
      <c r="BM197" s="135"/>
      <c r="BN197" s="135"/>
      <c r="BO197" s="135"/>
      <c r="BP197" s="135"/>
      <c r="BQ197" s="135"/>
      <c r="BR197" s="135"/>
      <c r="BS197" s="135"/>
      <c r="BT197" s="135"/>
      <c r="BU197" s="135"/>
      <c r="BV197" s="135"/>
      <c r="BW197" s="135"/>
      <c r="BX197" s="135"/>
      <c r="BY197" s="135"/>
      <c r="BZ197" s="135"/>
      <c r="CA197" s="135"/>
      <c r="CB197" s="135"/>
      <c r="CC197" s="135"/>
      <c r="CD197" s="135"/>
      <c r="CE197" s="135"/>
      <c r="CF197" s="135"/>
      <c r="CG197" s="135"/>
      <c r="CH197" s="135"/>
      <c r="CI197" s="135"/>
      <c r="CJ197" s="135"/>
      <c r="CK197" s="135"/>
      <c r="CL197" s="135"/>
      <c r="CM197" s="135"/>
      <c r="CN197" s="135"/>
      <c r="CO197" s="135"/>
      <c r="CP197" s="135"/>
      <c r="CQ197" s="135"/>
      <c r="CR197" s="135"/>
      <c r="CS197" s="135"/>
      <c r="CT197" s="135"/>
      <c r="CU197" s="135"/>
      <c r="CV197" s="135"/>
    </row>
    <row r="198" spans="1:100" s="130" customFormat="1" ht="10.5" x14ac:dyDescent="0.35">
      <c r="A198" s="102"/>
      <c r="B198" s="57"/>
      <c r="C198" s="122"/>
      <c r="D198" s="105"/>
      <c r="E198" s="66"/>
      <c r="F198" s="207"/>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5"/>
      <c r="BG198" s="135"/>
      <c r="BH198" s="135"/>
      <c r="BI198" s="135"/>
      <c r="BJ198" s="135"/>
      <c r="BK198" s="135"/>
      <c r="BL198" s="135"/>
      <c r="BM198" s="135"/>
      <c r="BN198" s="135"/>
      <c r="BO198" s="135"/>
      <c r="BP198" s="135"/>
      <c r="BQ198" s="135"/>
      <c r="BR198" s="135"/>
      <c r="BS198" s="135"/>
      <c r="BT198" s="135"/>
      <c r="BU198" s="135"/>
      <c r="BV198" s="135"/>
      <c r="BW198" s="135"/>
      <c r="BX198" s="135"/>
      <c r="BY198" s="135"/>
      <c r="BZ198" s="135"/>
      <c r="CA198" s="135"/>
      <c r="CB198" s="135"/>
      <c r="CC198" s="135"/>
      <c r="CD198" s="135"/>
      <c r="CE198" s="135"/>
      <c r="CF198" s="135"/>
      <c r="CG198" s="135"/>
      <c r="CH198" s="135"/>
      <c r="CI198" s="135"/>
      <c r="CJ198" s="135"/>
      <c r="CK198" s="135"/>
      <c r="CL198" s="135"/>
      <c r="CM198" s="135"/>
      <c r="CN198" s="135"/>
      <c r="CO198" s="135"/>
      <c r="CP198" s="135"/>
      <c r="CQ198" s="135"/>
      <c r="CR198" s="135"/>
      <c r="CS198" s="135"/>
      <c r="CT198" s="135"/>
      <c r="CU198" s="135"/>
      <c r="CV198" s="135"/>
    </row>
    <row r="199" spans="1:100" s="130" customFormat="1" ht="20" x14ac:dyDescent="0.35">
      <c r="A199" s="51" t="s">
        <v>388</v>
      </c>
      <c r="B199" s="57" t="s">
        <v>171</v>
      </c>
      <c r="C199" s="122" t="s">
        <v>172</v>
      </c>
      <c r="D199" s="105"/>
      <c r="E199" s="66"/>
      <c r="F199" s="209"/>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5"/>
      <c r="BG199" s="135"/>
      <c r="BH199" s="135"/>
      <c r="BI199" s="135"/>
      <c r="BJ199" s="135"/>
      <c r="BK199" s="135"/>
      <c r="BL199" s="135"/>
      <c r="BM199" s="135"/>
      <c r="BN199" s="135"/>
      <c r="BO199" s="135"/>
      <c r="BP199" s="135"/>
      <c r="BQ199" s="135"/>
      <c r="BR199" s="135"/>
      <c r="BS199" s="135"/>
      <c r="BT199" s="135"/>
      <c r="BU199" s="135"/>
      <c r="BV199" s="135"/>
      <c r="BW199" s="135"/>
      <c r="BX199" s="135"/>
      <c r="BY199" s="135"/>
      <c r="BZ199" s="135"/>
      <c r="CA199" s="135"/>
      <c r="CB199" s="135"/>
      <c r="CC199" s="135"/>
      <c r="CD199" s="135"/>
      <c r="CE199" s="135"/>
      <c r="CF199" s="135"/>
      <c r="CG199" s="135"/>
      <c r="CH199" s="135"/>
      <c r="CI199" s="135"/>
      <c r="CJ199" s="135"/>
      <c r="CK199" s="135"/>
      <c r="CL199" s="135"/>
      <c r="CM199" s="135"/>
      <c r="CN199" s="135"/>
      <c r="CO199" s="135"/>
      <c r="CP199" s="135"/>
      <c r="CQ199" s="135"/>
      <c r="CR199" s="135"/>
      <c r="CS199" s="135"/>
      <c r="CT199" s="135"/>
      <c r="CU199" s="135"/>
      <c r="CV199" s="135"/>
    </row>
    <row r="200" spans="1:100" s="130" customFormat="1" ht="10" x14ac:dyDescent="0.35">
      <c r="A200" s="51"/>
      <c r="B200" s="57"/>
      <c r="C200" s="122"/>
      <c r="D200" s="105"/>
      <c r="E200" s="183"/>
      <c r="F200" s="209"/>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5"/>
      <c r="BG200" s="135"/>
      <c r="BH200" s="135"/>
      <c r="BI200" s="135"/>
      <c r="BJ200" s="135"/>
      <c r="BK200" s="135"/>
      <c r="BL200" s="135"/>
      <c r="BM200" s="135"/>
      <c r="BN200" s="135"/>
      <c r="BO200" s="135"/>
      <c r="BP200" s="135"/>
      <c r="BQ200" s="135"/>
      <c r="BR200" s="135"/>
      <c r="BS200" s="135"/>
      <c r="BT200" s="135"/>
      <c r="BU200" s="135"/>
      <c r="BV200" s="135"/>
      <c r="BW200" s="135"/>
      <c r="BX200" s="135"/>
      <c r="BY200" s="135"/>
      <c r="BZ200" s="135"/>
      <c r="CA200" s="135"/>
      <c r="CB200" s="135"/>
      <c r="CC200" s="135"/>
      <c r="CD200" s="135"/>
      <c r="CE200" s="135"/>
      <c r="CF200" s="135"/>
      <c r="CG200" s="135"/>
      <c r="CH200" s="135"/>
      <c r="CI200" s="135"/>
      <c r="CJ200" s="135"/>
      <c r="CK200" s="135"/>
      <c r="CL200" s="135"/>
      <c r="CM200" s="135"/>
      <c r="CN200" s="135"/>
      <c r="CO200" s="135"/>
      <c r="CP200" s="135"/>
      <c r="CQ200" s="135"/>
      <c r="CR200" s="135"/>
      <c r="CS200" s="135"/>
      <c r="CT200" s="135"/>
      <c r="CU200" s="135"/>
      <c r="CV200" s="135"/>
    </row>
    <row r="201" spans="1:100" s="130" customFormat="1" ht="12" x14ac:dyDescent="0.35">
      <c r="A201" s="51"/>
      <c r="B201" s="57"/>
      <c r="C201" s="127" t="s">
        <v>527</v>
      </c>
      <c r="D201" s="105" t="s">
        <v>90</v>
      </c>
      <c r="E201" s="66">
        <v>700</v>
      </c>
      <c r="F201" s="207"/>
      <c r="G201" s="78"/>
      <c r="H201" s="135"/>
      <c r="I201" s="135"/>
      <c r="J201" s="135"/>
      <c r="K201" s="190"/>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5"/>
      <c r="BS201" s="135"/>
      <c r="BT201" s="135"/>
      <c r="BU201" s="135"/>
      <c r="BV201" s="135"/>
      <c r="BW201" s="135"/>
      <c r="BX201" s="135"/>
      <c r="BY201" s="135"/>
      <c r="BZ201" s="135"/>
      <c r="CA201" s="135"/>
      <c r="CB201" s="135"/>
      <c r="CC201" s="135"/>
      <c r="CD201" s="135"/>
      <c r="CE201" s="135"/>
      <c r="CF201" s="135"/>
      <c r="CG201" s="135"/>
      <c r="CH201" s="135"/>
      <c r="CI201" s="135"/>
      <c r="CJ201" s="135"/>
      <c r="CK201" s="135"/>
      <c r="CL201" s="135"/>
      <c r="CM201" s="135"/>
      <c r="CN201" s="135"/>
      <c r="CO201" s="135"/>
      <c r="CP201" s="135"/>
      <c r="CQ201" s="135"/>
      <c r="CR201" s="135"/>
      <c r="CS201" s="135"/>
      <c r="CT201" s="135"/>
      <c r="CU201" s="135"/>
      <c r="CV201" s="135"/>
    </row>
    <row r="202" spans="1:100" s="130" customFormat="1" ht="10" x14ac:dyDescent="0.35">
      <c r="A202" s="51"/>
      <c r="B202" s="57"/>
      <c r="C202" s="122"/>
      <c r="D202" s="105"/>
      <c r="E202" s="66"/>
      <c r="F202" s="209"/>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5"/>
      <c r="BG202" s="135"/>
      <c r="BH202" s="135"/>
      <c r="BI202" s="135"/>
      <c r="BJ202" s="135"/>
      <c r="BK202" s="135"/>
      <c r="BL202" s="135"/>
      <c r="BM202" s="135"/>
      <c r="BN202" s="135"/>
      <c r="BO202" s="135"/>
      <c r="BP202" s="135"/>
      <c r="BQ202" s="135"/>
      <c r="BR202" s="135"/>
      <c r="BS202" s="135"/>
      <c r="BT202" s="135"/>
      <c r="BU202" s="135"/>
      <c r="BV202" s="135"/>
      <c r="BW202" s="135"/>
      <c r="BX202" s="135"/>
      <c r="BY202" s="135"/>
      <c r="BZ202" s="135"/>
      <c r="CA202" s="135"/>
      <c r="CB202" s="135"/>
      <c r="CC202" s="135"/>
      <c r="CD202" s="135"/>
      <c r="CE202" s="135"/>
      <c r="CF202" s="135"/>
      <c r="CG202" s="135"/>
      <c r="CH202" s="135"/>
      <c r="CI202" s="135"/>
      <c r="CJ202" s="135"/>
      <c r="CK202" s="135"/>
      <c r="CL202" s="135"/>
      <c r="CM202" s="135"/>
      <c r="CN202" s="135"/>
      <c r="CO202" s="135"/>
      <c r="CP202" s="135"/>
      <c r="CQ202" s="135"/>
      <c r="CR202" s="135"/>
      <c r="CS202" s="135"/>
      <c r="CT202" s="135"/>
      <c r="CU202" s="135"/>
      <c r="CV202" s="135"/>
    </row>
    <row r="203" spans="1:100" s="130" customFormat="1" ht="20" x14ac:dyDescent="0.35">
      <c r="A203" s="43" t="s">
        <v>389</v>
      </c>
      <c r="B203" s="57" t="s">
        <v>392</v>
      </c>
      <c r="C203" s="122" t="s">
        <v>393</v>
      </c>
      <c r="D203" s="105" t="s">
        <v>89</v>
      </c>
      <c r="E203" s="66">
        <v>105</v>
      </c>
      <c r="F203" s="178"/>
      <c r="G203" s="78"/>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5"/>
      <c r="BG203" s="135"/>
      <c r="BH203" s="135"/>
      <c r="BI203" s="135"/>
      <c r="BJ203" s="135"/>
      <c r="BK203" s="135"/>
      <c r="BL203" s="135"/>
      <c r="BM203" s="135"/>
      <c r="BN203" s="135"/>
      <c r="BO203" s="135"/>
      <c r="BP203" s="135"/>
      <c r="BQ203" s="135"/>
      <c r="BR203" s="135"/>
      <c r="BS203" s="135"/>
      <c r="BT203" s="135"/>
      <c r="BU203" s="135"/>
      <c r="BV203" s="135"/>
      <c r="BW203" s="135"/>
      <c r="BX203" s="135"/>
      <c r="BY203" s="135"/>
      <c r="BZ203" s="135"/>
      <c r="CA203" s="135"/>
      <c r="CB203" s="135"/>
      <c r="CC203" s="135"/>
      <c r="CD203" s="135"/>
      <c r="CE203" s="135"/>
      <c r="CF203" s="135"/>
      <c r="CG203" s="135"/>
      <c r="CH203" s="135"/>
      <c r="CI203" s="135"/>
      <c r="CJ203" s="135"/>
      <c r="CK203" s="135"/>
      <c r="CL203" s="135"/>
      <c r="CM203" s="135"/>
      <c r="CN203" s="135"/>
      <c r="CO203" s="135"/>
      <c r="CP203" s="135"/>
      <c r="CQ203" s="135"/>
      <c r="CR203" s="135"/>
      <c r="CS203" s="135"/>
      <c r="CT203" s="135"/>
      <c r="CU203" s="135"/>
      <c r="CV203" s="135"/>
    </row>
    <row r="204" spans="1:100" s="130" customFormat="1" ht="10" x14ac:dyDescent="0.35">
      <c r="A204" s="43"/>
      <c r="B204" s="57"/>
      <c r="C204" s="122"/>
      <c r="D204" s="105"/>
      <c r="E204" s="66"/>
      <c r="F204" s="209"/>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5"/>
      <c r="BG204" s="135"/>
      <c r="BH204" s="135"/>
      <c r="BI204" s="135"/>
      <c r="BJ204" s="135"/>
      <c r="BK204" s="135"/>
      <c r="BL204" s="135"/>
      <c r="BM204" s="135"/>
      <c r="BN204" s="135"/>
      <c r="BO204" s="135"/>
      <c r="BP204" s="135"/>
      <c r="BQ204" s="135"/>
      <c r="BR204" s="135"/>
      <c r="BS204" s="135"/>
      <c r="BT204" s="135"/>
      <c r="BU204" s="135"/>
      <c r="BV204" s="135"/>
      <c r="BW204" s="135"/>
      <c r="BX204" s="135"/>
      <c r="BY204" s="135"/>
      <c r="BZ204" s="135"/>
      <c r="CA204" s="135"/>
      <c r="CB204" s="135"/>
      <c r="CC204" s="135"/>
      <c r="CD204" s="135"/>
      <c r="CE204" s="135"/>
      <c r="CF204" s="135"/>
      <c r="CG204" s="135"/>
      <c r="CH204" s="135"/>
      <c r="CI204" s="135"/>
      <c r="CJ204" s="135"/>
      <c r="CK204" s="135"/>
      <c r="CL204" s="135"/>
      <c r="CM204" s="135"/>
      <c r="CN204" s="135"/>
      <c r="CO204" s="135"/>
      <c r="CP204" s="135"/>
      <c r="CQ204" s="135"/>
      <c r="CR204" s="135"/>
      <c r="CS204" s="135"/>
      <c r="CT204" s="135"/>
      <c r="CU204" s="135"/>
      <c r="CV204" s="135"/>
    </row>
    <row r="205" spans="1:100" s="130" customFormat="1" ht="20" x14ac:dyDescent="0.35">
      <c r="A205" s="51" t="s">
        <v>390</v>
      </c>
      <c r="B205" s="57" t="s">
        <v>173</v>
      </c>
      <c r="C205" s="122" t="s">
        <v>394</v>
      </c>
      <c r="D205" s="105" t="s">
        <v>89</v>
      </c>
      <c r="E205" s="66">
        <v>115.50000000000001</v>
      </c>
      <c r="F205" s="178"/>
      <c r="G205" s="78"/>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5"/>
      <c r="BG205" s="135"/>
      <c r="BH205" s="135"/>
      <c r="BI205" s="135"/>
      <c r="BJ205" s="135"/>
      <c r="BK205" s="135"/>
      <c r="BL205" s="135"/>
      <c r="BM205" s="135"/>
      <c r="BN205" s="135"/>
      <c r="BO205" s="135"/>
      <c r="BP205" s="135"/>
      <c r="BQ205" s="135"/>
      <c r="BR205" s="135"/>
      <c r="BS205" s="135"/>
      <c r="BT205" s="135"/>
      <c r="BU205" s="135"/>
      <c r="BV205" s="135"/>
      <c r="BW205" s="135"/>
      <c r="BX205" s="135"/>
      <c r="BY205" s="135"/>
      <c r="BZ205" s="135"/>
      <c r="CA205" s="135"/>
      <c r="CB205" s="135"/>
      <c r="CC205" s="135"/>
      <c r="CD205" s="135"/>
      <c r="CE205" s="135"/>
      <c r="CF205" s="135"/>
      <c r="CG205" s="135"/>
      <c r="CH205" s="135"/>
      <c r="CI205" s="135"/>
      <c r="CJ205" s="135"/>
      <c r="CK205" s="135"/>
      <c r="CL205" s="135"/>
      <c r="CM205" s="135"/>
      <c r="CN205" s="135"/>
      <c r="CO205" s="135"/>
      <c r="CP205" s="135"/>
      <c r="CQ205" s="135"/>
      <c r="CR205" s="135"/>
      <c r="CS205" s="135"/>
      <c r="CT205" s="135"/>
      <c r="CU205" s="135"/>
      <c r="CV205" s="135"/>
    </row>
    <row r="206" spans="1:100" s="130" customFormat="1" ht="10" x14ac:dyDescent="0.35">
      <c r="A206" s="43"/>
      <c r="B206" s="57"/>
      <c r="C206" s="122"/>
      <c r="D206" s="105"/>
      <c r="E206" s="66"/>
      <c r="F206" s="207"/>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5"/>
      <c r="BG206" s="135"/>
      <c r="BH206" s="135"/>
      <c r="BI206" s="135"/>
      <c r="BJ206" s="135"/>
      <c r="BK206" s="135"/>
      <c r="BL206" s="135"/>
      <c r="BM206" s="135"/>
      <c r="BN206" s="135"/>
      <c r="BO206" s="135"/>
      <c r="BP206" s="135"/>
      <c r="BQ206" s="135"/>
      <c r="BR206" s="135"/>
      <c r="BS206" s="135"/>
      <c r="BT206" s="135"/>
      <c r="BU206" s="135"/>
      <c r="BV206" s="135"/>
      <c r="BW206" s="135"/>
      <c r="BX206" s="135"/>
      <c r="BY206" s="135"/>
      <c r="BZ206" s="135"/>
      <c r="CA206" s="135"/>
      <c r="CB206" s="135"/>
      <c r="CC206" s="135"/>
      <c r="CD206" s="135"/>
      <c r="CE206" s="135"/>
      <c r="CF206" s="135"/>
      <c r="CG206" s="135"/>
      <c r="CH206" s="135"/>
      <c r="CI206" s="135"/>
      <c r="CJ206" s="135"/>
      <c r="CK206" s="135"/>
      <c r="CL206" s="135"/>
      <c r="CM206" s="135"/>
      <c r="CN206" s="135"/>
      <c r="CO206" s="135"/>
      <c r="CP206" s="135"/>
      <c r="CQ206" s="135"/>
      <c r="CR206" s="135"/>
      <c r="CS206" s="135"/>
      <c r="CT206" s="135"/>
      <c r="CU206" s="135"/>
      <c r="CV206" s="135"/>
    </row>
    <row r="207" spans="1:100" s="130" customFormat="1" ht="20" x14ac:dyDescent="0.35">
      <c r="A207" s="51" t="s">
        <v>391</v>
      </c>
      <c r="B207" s="57" t="s">
        <v>174</v>
      </c>
      <c r="C207" s="122" t="s">
        <v>150</v>
      </c>
      <c r="D207" s="105"/>
      <c r="E207" s="66"/>
      <c r="F207" s="207"/>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5"/>
      <c r="BG207" s="135"/>
      <c r="BH207" s="135"/>
      <c r="BI207" s="135"/>
      <c r="BJ207" s="135"/>
      <c r="BK207" s="135"/>
      <c r="BL207" s="135"/>
      <c r="BM207" s="135"/>
      <c r="BN207" s="135"/>
      <c r="BO207" s="135"/>
      <c r="BP207" s="135"/>
      <c r="BQ207" s="135"/>
      <c r="BR207" s="135"/>
      <c r="BS207" s="135"/>
      <c r="BT207" s="135"/>
      <c r="BU207" s="135"/>
      <c r="BV207" s="135"/>
      <c r="BW207" s="135"/>
      <c r="BX207" s="135"/>
      <c r="BY207" s="135"/>
      <c r="BZ207" s="135"/>
      <c r="CA207" s="135"/>
      <c r="CB207" s="135"/>
      <c r="CC207" s="135"/>
      <c r="CD207" s="135"/>
      <c r="CE207" s="135"/>
      <c r="CF207" s="135"/>
      <c r="CG207" s="135"/>
      <c r="CH207" s="135"/>
      <c r="CI207" s="135"/>
      <c r="CJ207" s="135"/>
      <c r="CK207" s="135"/>
      <c r="CL207" s="135"/>
      <c r="CM207" s="135"/>
      <c r="CN207" s="135"/>
      <c r="CO207" s="135"/>
      <c r="CP207" s="135"/>
      <c r="CQ207" s="135"/>
      <c r="CR207" s="135"/>
      <c r="CS207" s="135"/>
      <c r="CT207" s="135"/>
      <c r="CU207" s="135"/>
      <c r="CV207" s="135"/>
    </row>
    <row r="208" spans="1:100" s="130" customFormat="1" ht="10" x14ac:dyDescent="0.35">
      <c r="A208" s="45"/>
      <c r="B208" s="57"/>
      <c r="C208" s="122"/>
      <c r="D208" s="105"/>
      <c r="E208" s="66"/>
      <c r="F208" s="207"/>
      <c r="G208" s="129"/>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5"/>
      <c r="BG208" s="135"/>
      <c r="BH208" s="135"/>
      <c r="BI208" s="135"/>
      <c r="BJ208" s="135"/>
      <c r="BK208" s="135"/>
      <c r="BL208" s="135"/>
      <c r="BM208" s="135"/>
      <c r="BN208" s="135"/>
      <c r="BO208" s="135"/>
      <c r="BP208" s="135"/>
      <c r="BQ208" s="135"/>
      <c r="BR208" s="135"/>
      <c r="BS208" s="135"/>
      <c r="BT208" s="135"/>
      <c r="BU208" s="135"/>
      <c r="BV208" s="135"/>
      <c r="BW208" s="135"/>
      <c r="BX208" s="135"/>
      <c r="BY208" s="135"/>
      <c r="BZ208" s="135"/>
      <c r="CA208" s="135"/>
      <c r="CB208" s="135"/>
      <c r="CC208" s="135"/>
      <c r="CD208" s="135"/>
      <c r="CE208" s="135"/>
      <c r="CF208" s="135"/>
      <c r="CG208" s="135"/>
      <c r="CH208" s="135"/>
      <c r="CI208" s="135"/>
      <c r="CJ208" s="135"/>
      <c r="CK208" s="135"/>
      <c r="CL208" s="135"/>
      <c r="CM208" s="135"/>
      <c r="CN208" s="135"/>
      <c r="CO208" s="135"/>
      <c r="CP208" s="135"/>
      <c r="CQ208" s="135"/>
      <c r="CR208" s="135"/>
      <c r="CS208" s="135"/>
      <c r="CT208" s="135"/>
      <c r="CU208" s="135"/>
      <c r="CV208" s="135"/>
    </row>
    <row r="209" spans="1:100" s="130" customFormat="1" ht="12" x14ac:dyDescent="0.35">
      <c r="A209" s="51"/>
      <c r="B209" s="57"/>
      <c r="C209" s="127" t="s">
        <v>151</v>
      </c>
      <c r="D209" s="105" t="s">
        <v>89</v>
      </c>
      <c r="E209" s="66">
        <v>115.50000000000001</v>
      </c>
      <c r="F209" s="207"/>
      <c r="G209" s="78"/>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5"/>
      <c r="BG209" s="135"/>
      <c r="BH209" s="135"/>
      <c r="BI209" s="135"/>
      <c r="BJ209" s="135"/>
      <c r="BK209" s="135"/>
      <c r="BL209" s="135"/>
      <c r="BM209" s="135"/>
      <c r="BN209" s="135"/>
      <c r="BO209" s="135"/>
      <c r="BP209" s="135"/>
      <c r="BQ209" s="135"/>
      <c r="BR209" s="135"/>
      <c r="BS209" s="135"/>
      <c r="BT209" s="135"/>
      <c r="BU209" s="135"/>
      <c r="BV209" s="135"/>
      <c r="BW209" s="135"/>
      <c r="BX209" s="135"/>
      <c r="BY209" s="135"/>
      <c r="BZ209" s="135"/>
      <c r="CA209" s="135"/>
      <c r="CB209" s="135"/>
      <c r="CC209" s="135"/>
      <c r="CD209" s="135"/>
      <c r="CE209" s="135"/>
      <c r="CF209" s="135"/>
      <c r="CG209" s="135"/>
      <c r="CH209" s="135"/>
      <c r="CI209" s="135"/>
      <c r="CJ209" s="135"/>
      <c r="CK209" s="135"/>
      <c r="CL209" s="135"/>
      <c r="CM209" s="135"/>
      <c r="CN209" s="135"/>
      <c r="CO209" s="135"/>
      <c r="CP209" s="135"/>
      <c r="CQ209" s="135"/>
      <c r="CR209" s="135"/>
      <c r="CS209" s="135"/>
      <c r="CT209" s="135"/>
      <c r="CU209" s="135"/>
      <c r="CV209" s="135"/>
    </row>
    <row r="210" spans="1:100" s="130" customFormat="1" ht="10" x14ac:dyDescent="0.35">
      <c r="A210" s="51"/>
      <c r="B210" s="57"/>
      <c r="C210" s="127"/>
      <c r="D210" s="105"/>
      <c r="E210" s="66"/>
      <c r="F210" s="207"/>
      <c r="G210" s="78"/>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5"/>
      <c r="BG210" s="135"/>
      <c r="BH210" s="135"/>
      <c r="BI210" s="135"/>
      <c r="BJ210" s="135"/>
      <c r="BK210" s="135"/>
      <c r="BL210" s="135"/>
      <c r="BM210" s="135"/>
      <c r="BN210" s="135"/>
      <c r="BO210" s="135"/>
      <c r="BP210" s="135"/>
      <c r="BQ210" s="135"/>
      <c r="BR210" s="135"/>
      <c r="BS210" s="135"/>
      <c r="BT210" s="135"/>
      <c r="BU210" s="135"/>
      <c r="BV210" s="135"/>
      <c r="BW210" s="135"/>
      <c r="BX210" s="135"/>
      <c r="BY210" s="135"/>
      <c r="BZ210" s="135"/>
      <c r="CA210" s="135"/>
      <c r="CB210" s="135"/>
      <c r="CC210" s="135"/>
      <c r="CD210" s="135"/>
      <c r="CE210" s="135"/>
      <c r="CF210" s="135"/>
      <c r="CG210" s="135"/>
      <c r="CH210" s="135"/>
      <c r="CI210" s="135"/>
      <c r="CJ210" s="135"/>
      <c r="CK210" s="135"/>
      <c r="CL210" s="135"/>
      <c r="CM210" s="135"/>
      <c r="CN210" s="135"/>
      <c r="CO210" s="135"/>
      <c r="CP210" s="135"/>
      <c r="CQ210" s="135"/>
      <c r="CR210" s="135"/>
      <c r="CS210" s="135"/>
      <c r="CT210" s="135"/>
      <c r="CU210" s="135"/>
      <c r="CV210" s="135"/>
    </row>
    <row r="211" spans="1:100" s="130" customFormat="1" ht="10" x14ac:dyDescent="0.35">
      <c r="A211" s="89" t="s">
        <v>219</v>
      </c>
      <c r="B211" s="57" t="s">
        <v>152</v>
      </c>
      <c r="C211" s="122" t="s">
        <v>153</v>
      </c>
      <c r="D211" s="105"/>
      <c r="E211" s="183"/>
      <c r="F211" s="178"/>
      <c r="G211" s="129"/>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5"/>
      <c r="BG211" s="135"/>
      <c r="BH211" s="135"/>
      <c r="BI211" s="135"/>
      <c r="BJ211" s="135"/>
      <c r="BK211" s="135"/>
      <c r="BL211" s="135"/>
      <c r="BM211" s="135"/>
      <c r="BN211" s="135"/>
      <c r="BO211" s="135"/>
      <c r="BP211" s="135"/>
      <c r="BQ211" s="135"/>
      <c r="BR211" s="135"/>
      <c r="BS211" s="135"/>
      <c r="BT211" s="135"/>
      <c r="BU211" s="135"/>
      <c r="BV211" s="135"/>
      <c r="BW211" s="135"/>
      <c r="BX211" s="135"/>
      <c r="BY211" s="135"/>
      <c r="BZ211" s="135"/>
      <c r="CA211" s="135"/>
      <c r="CB211" s="135"/>
      <c r="CC211" s="135"/>
      <c r="CD211" s="135"/>
      <c r="CE211" s="135"/>
      <c r="CF211" s="135"/>
      <c r="CG211" s="135"/>
      <c r="CH211" s="135"/>
      <c r="CI211" s="135"/>
      <c r="CJ211" s="135"/>
      <c r="CK211" s="135"/>
      <c r="CL211" s="135"/>
      <c r="CM211" s="135"/>
      <c r="CN211" s="135"/>
      <c r="CO211" s="135"/>
      <c r="CP211" s="135"/>
      <c r="CQ211" s="135"/>
      <c r="CR211" s="135"/>
      <c r="CS211" s="135"/>
      <c r="CT211" s="135"/>
      <c r="CU211" s="135"/>
      <c r="CV211" s="135"/>
    </row>
    <row r="212" spans="1:100" s="130" customFormat="1" ht="10" x14ac:dyDescent="0.35">
      <c r="A212" s="43"/>
      <c r="B212" s="57"/>
      <c r="C212" s="122"/>
      <c r="D212" s="105"/>
      <c r="E212" s="183"/>
      <c r="F212" s="207"/>
      <c r="G212" s="129"/>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row>
    <row r="213" spans="1:100" s="135" customFormat="1" ht="20" x14ac:dyDescent="0.35">
      <c r="A213" s="51"/>
      <c r="B213" s="57"/>
      <c r="C213" s="127" t="s">
        <v>154</v>
      </c>
      <c r="D213" s="105" t="s">
        <v>155</v>
      </c>
      <c r="E213" s="66">
        <v>7</v>
      </c>
      <c r="F213" s="178"/>
      <c r="G213" s="78"/>
      <c r="I213" s="227"/>
    </row>
    <row r="214" spans="1:100" s="135" customFormat="1" ht="10" x14ac:dyDescent="0.35">
      <c r="A214" s="51"/>
      <c r="B214" s="57"/>
      <c r="C214" s="127"/>
      <c r="D214" s="105"/>
      <c r="E214" s="66"/>
      <c r="F214" s="178"/>
      <c r="G214" s="78"/>
    </row>
    <row r="215" spans="1:100" s="135" customFormat="1" ht="10.5" x14ac:dyDescent="0.35">
      <c r="A215" s="101">
        <v>3.6</v>
      </c>
      <c r="B215" s="99" t="s">
        <v>178</v>
      </c>
      <c r="C215" s="23" t="s">
        <v>179</v>
      </c>
      <c r="D215" s="28"/>
      <c r="E215" s="128"/>
      <c r="F215" s="209"/>
      <c r="G215" s="130"/>
    </row>
    <row r="216" spans="1:100" s="135" customFormat="1" ht="10" x14ac:dyDescent="0.35">
      <c r="A216" s="51"/>
      <c r="B216" s="57"/>
      <c r="C216" s="122"/>
      <c r="D216" s="28"/>
      <c r="E216" s="128"/>
      <c r="F216" s="209"/>
      <c r="G216" s="130"/>
    </row>
    <row r="217" spans="1:100" s="135" customFormat="1" ht="30" x14ac:dyDescent="0.35">
      <c r="A217" s="51" t="s">
        <v>395</v>
      </c>
      <c r="B217" s="57" t="s">
        <v>180</v>
      </c>
      <c r="C217" s="122" t="s">
        <v>396</v>
      </c>
      <c r="D217" s="28"/>
      <c r="E217" s="128"/>
      <c r="F217" s="209"/>
      <c r="G217" s="130"/>
    </row>
    <row r="218" spans="1:100" s="135" customFormat="1" ht="10" x14ac:dyDescent="0.35">
      <c r="A218" s="51"/>
      <c r="B218" s="57"/>
      <c r="C218" s="122"/>
      <c r="D218" s="105"/>
      <c r="E218" s="46"/>
      <c r="F218" s="209"/>
      <c r="G218" s="130"/>
    </row>
    <row r="219" spans="1:100" s="135" customFormat="1" ht="10" x14ac:dyDescent="0.35">
      <c r="A219" s="51"/>
      <c r="B219" s="57"/>
      <c r="C219" s="127" t="s">
        <v>181</v>
      </c>
      <c r="D219" s="105" t="s">
        <v>86</v>
      </c>
      <c r="E219" s="46">
        <v>65</v>
      </c>
      <c r="F219" s="207"/>
      <c r="G219" s="78"/>
    </row>
    <row r="220" spans="1:100" s="135" customFormat="1" ht="10" x14ac:dyDescent="0.35">
      <c r="A220" s="51"/>
      <c r="B220" s="57"/>
      <c r="C220" s="127"/>
      <c r="D220" s="105"/>
      <c r="E220" s="66"/>
      <c r="F220" s="207"/>
      <c r="G220" s="153"/>
    </row>
    <row r="221" spans="1:100" s="135" customFormat="1" ht="10" x14ac:dyDescent="0.35">
      <c r="A221" s="51"/>
      <c r="B221" s="57"/>
      <c r="C221" s="127"/>
      <c r="D221" s="105"/>
      <c r="E221" s="46"/>
      <c r="F221" s="207"/>
      <c r="G221" s="153"/>
    </row>
    <row r="222" spans="1:100" s="32" customFormat="1" ht="22.5" customHeight="1" x14ac:dyDescent="0.35">
      <c r="A222" s="323" t="s">
        <v>53</v>
      </c>
      <c r="B222" s="324"/>
      <c r="C222" s="324"/>
      <c r="D222" s="324"/>
      <c r="E222" s="324"/>
      <c r="F222" s="179"/>
      <c r="G222" s="55"/>
    </row>
    <row r="223" spans="1:100" s="32" customFormat="1" ht="22.5" customHeight="1" x14ac:dyDescent="0.35">
      <c r="A223" s="323" t="s">
        <v>54</v>
      </c>
      <c r="B223" s="324"/>
      <c r="C223" s="324"/>
      <c r="D223" s="324"/>
      <c r="E223" s="324"/>
      <c r="F223" s="179"/>
      <c r="G223" s="55"/>
    </row>
    <row r="224" spans="1:100" s="135" customFormat="1" ht="10" x14ac:dyDescent="0.35">
      <c r="A224" s="51"/>
      <c r="B224" s="57"/>
      <c r="C224" s="126"/>
      <c r="D224" s="105"/>
      <c r="E224" s="66"/>
      <c r="F224" s="209"/>
      <c r="G224" s="130"/>
    </row>
    <row r="225" spans="1:7" s="135" customFormat="1" ht="30" x14ac:dyDescent="0.35">
      <c r="A225" s="51" t="s">
        <v>398</v>
      </c>
      <c r="B225" s="57" t="s">
        <v>182</v>
      </c>
      <c r="C225" s="122" t="s">
        <v>397</v>
      </c>
      <c r="D225" s="105"/>
      <c r="E225" s="46"/>
      <c r="F225" s="209"/>
      <c r="G225" s="132"/>
    </row>
    <row r="226" spans="1:7" s="135" customFormat="1" ht="10" x14ac:dyDescent="0.35">
      <c r="A226" s="51"/>
      <c r="B226" s="57"/>
      <c r="C226" s="122"/>
      <c r="D226" s="105"/>
      <c r="E226" s="46"/>
      <c r="F226" s="209"/>
      <c r="G226" s="132"/>
    </row>
    <row r="227" spans="1:7" s="135" customFormat="1" ht="10" x14ac:dyDescent="0.35">
      <c r="A227" s="51"/>
      <c r="B227" s="57"/>
      <c r="C227" s="127" t="s">
        <v>183</v>
      </c>
      <c r="D227" s="105" t="s">
        <v>86</v>
      </c>
      <c r="E227" s="46">
        <v>720</v>
      </c>
      <c r="F227" s="207"/>
      <c r="G227" s="78"/>
    </row>
    <row r="228" spans="1:7" s="135" customFormat="1" ht="10" x14ac:dyDescent="0.35">
      <c r="A228" s="140"/>
      <c r="B228" s="57"/>
      <c r="C228" s="134"/>
      <c r="D228" s="105"/>
      <c r="E228" s="123"/>
      <c r="F228" s="209"/>
      <c r="G228" s="132"/>
    </row>
    <row r="229" spans="1:7" s="135" customFormat="1" ht="10" x14ac:dyDescent="0.35">
      <c r="A229" s="51"/>
      <c r="B229" s="57"/>
      <c r="C229" s="122"/>
      <c r="D229" s="105"/>
      <c r="E229" s="46"/>
      <c r="F229" s="207"/>
      <c r="G229" s="78"/>
    </row>
    <row r="230" spans="1:7" s="135" customFormat="1" ht="10" x14ac:dyDescent="0.35">
      <c r="A230" s="140"/>
      <c r="B230" s="57"/>
      <c r="C230" s="134"/>
      <c r="D230" s="105"/>
      <c r="E230" s="123"/>
      <c r="F230" s="209"/>
      <c r="G230" s="132"/>
    </row>
    <row r="231" spans="1:7" s="135" customFormat="1" ht="20" x14ac:dyDescent="0.35">
      <c r="A231" s="51" t="s">
        <v>399</v>
      </c>
      <c r="B231" s="57" t="s">
        <v>180</v>
      </c>
      <c r="C231" s="122" t="s">
        <v>184</v>
      </c>
      <c r="D231" s="105" t="s">
        <v>86</v>
      </c>
      <c r="E231" s="46">
        <v>720</v>
      </c>
      <c r="F231" s="207"/>
      <c r="G231" s="78"/>
    </row>
    <row r="232" spans="1:7" s="135" customFormat="1" ht="10" x14ac:dyDescent="0.35">
      <c r="A232" s="140"/>
      <c r="B232" s="57"/>
      <c r="C232" s="134"/>
      <c r="D232" s="105"/>
      <c r="E232" s="123"/>
      <c r="F232" s="207"/>
      <c r="G232" s="132"/>
    </row>
    <row r="233" spans="1:7" s="135" customFormat="1" ht="20" x14ac:dyDescent="0.35">
      <c r="A233" s="51" t="s">
        <v>400</v>
      </c>
      <c r="B233" s="57" t="s">
        <v>180</v>
      </c>
      <c r="C233" s="122" t="s">
        <v>405</v>
      </c>
      <c r="D233" s="105" t="s">
        <v>86</v>
      </c>
      <c r="E233" s="46">
        <v>0</v>
      </c>
      <c r="F233" s="207"/>
      <c r="G233" s="78"/>
    </row>
    <row r="234" spans="1:7" s="135" customFormat="1" ht="10" x14ac:dyDescent="0.35">
      <c r="A234" s="140"/>
      <c r="B234" s="57"/>
      <c r="C234" s="134"/>
      <c r="D234" s="105"/>
      <c r="E234" s="123"/>
      <c r="F234" s="209"/>
      <c r="G234" s="132"/>
    </row>
    <row r="235" spans="1:7" s="135" customFormat="1" ht="10" x14ac:dyDescent="0.35">
      <c r="A235" s="51"/>
      <c r="B235" s="57"/>
      <c r="C235" s="122"/>
      <c r="D235" s="105"/>
      <c r="E235" s="46"/>
      <c r="F235" s="178"/>
      <c r="G235" s="130"/>
    </row>
    <row r="236" spans="1:7" s="135" customFormat="1" ht="10" x14ac:dyDescent="0.35">
      <c r="A236" s="51"/>
      <c r="B236" s="57"/>
      <c r="C236" s="122"/>
      <c r="D236" s="105"/>
      <c r="E236" s="46"/>
      <c r="F236" s="178"/>
      <c r="G236" s="130"/>
    </row>
    <row r="237" spans="1:7" s="135" customFormat="1" ht="10" x14ac:dyDescent="0.35">
      <c r="A237" s="51"/>
      <c r="B237" s="57"/>
      <c r="C237" s="127"/>
      <c r="D237" s="105"/>
      <c r="E237" s="46"/>
      <c r="F237" s="178"/>
      <c r="G237" s="78"/>
    </row>
    <row r="238" spans="1:7" s="135" customFormat="1" ht="10.5" x14ac:dyDescent="0.35">
      <c r="A238" s="51"/>
      <c r="B238" s="99"/>
      <c r="C238" s="127"/>
      <c r="D238" s="105"/>
      <c r="E238" s="46"/>
      <c r="F238" s="178"/>
      <c r="G238" s="130"/>
    </row>
    <row r="239" spans="1:7" s="135" customFormat="1" ht="20" x14ac:dyDescent="0.35">
      <c r="A239" s="51" t="s">
        <v>401</v>
      </c>
      <c r="B239" s="57" t="s">
        <v>185</v>
      </c>
      <c r="C239" s="122" t="s">
        <v>186</v>
      </c>
      <c r="D239" s="105"/>
      <c r="E239" s="46"/>
      <c r="F239" s="178"/>
      <c r="G239" s="130"/>
    </row>
    <row r="240" spans="1:7" s="135" customFormat="1" ht="10.5" x14ac:dyDescent="0.35">
      <c r="A240" s="51"/>
      <c r="B240" s="99"/>
      <c r="C240" s="127"/>
      <c r="D240" s="105"/>
      <c r="E240" s="46"/>
      <c r="F240" s="178"/>
      <c r="G240" s="130"/>
    </row>
    <row r="241" spans="1:7" s="135" customFormat="1" ht="10.5" x14ac:dyDescent="0.35">
      <c r="A241" s="51"/>
      <c r="B241" s="99"/>
      <c r="C241" s="127" t="s">
        <v>181</v>
      </c>
      <c r="D241" s="105" t="s">
        <v>85</v>
      </c>
      <c r="E241" s="46">
        <v>3</v>
      </c>
      <c r="F241" s="178"/>
      <c r="G241" s="78"/>
    </row>
    <row r="242" spans="1:7" s="135" customFormat="1" ht="10" x14ac:dyDescent="0.35">
      <c r="A242" s="51"/>
      <c r="B242" s="57"/>
      <c r="C242" s="122"/>
      <c r="D242" s="105"/>
      <c r="E242" s="46"/>
      <c r="F242" s="207"/>
      <c r="G242" s="130"/>
    </row>
    <row r="243" spans="1:7" s="135" customFormat="1" ht="10" x14ac:dyDescent="0.35">
      <c r="A243" s="51" t="s">
        <v>402</v>
      </c>
      <c r="B243" s="57" t="s">
        <v>185</v>
      </c>
      <c r="C243" s="122" t="s">
        <v>528</v>
      </c>
      <c r="D243" s="105" t="s">
        <v>85</v>
      </c>
      <c r="E243" s="46">
        <v>5</v>
      </c>
      <c r="F243" s="178"/>
      <c r="G243" s="78"/>
    </row>
    <row r="244" spans="1:7" s="135" customFormat="1" ht="10" x14ac:dyDescent="0.35">
      <c r="A244" s="51"/>
      <c r="B244" s="57"/>
      <c r="C244" s="122"/>
      <c r="D244" s="105"/>
      <c r="E244" s="46"/>
      <c r="F244" s="178"/>
      <c r="G244" s="130"/>
    </row>
    <row r="245" spans="1:7" s="135" customFormat="1" ht="10" x14ac:dyDescent="0.35">
      <c r="A245" s="51" t="s">
        <v>403</v>
      </c>
      <c r="B245" s="57" t="s">
        <v>187</v>
      </c>
      <c r="C245" s="122" t="s">
        <v>188</v>
      </c>
      <c r="D245" s="28" t="s">
        <v>85</v>
      </c>
      <c r="E245" s="128">
        <v>5</v>
      </c>
      <c r="F245" s="207"/>
      <c r="G245" s="15"/>
    </row>
    <row r="246" spans="1:7" s="135" customFormat="1" ht="10.5" x14ac:dyDescent="0.35">
      <c r="A246" s="51"/>
      <c r="B246" s="99"/>
      <c r="C246" s="127"/>
      <c r="D246" s="105"/>
      <c r="E246" s="46"/>
      <c r="F246" s="178"/>
      <c r="G246" s="130"/>
    </row>
    <row r="247" spans="1:7" s="135" customFormat="1" ht="10" x14ac:dyDescent="0.35">
      <c r="A247" s="51" t="s">
        <v>404</v>
      </c>
      <c r="B247" s="57"/>
      <c r="C247" s="122" t="s">
        <v>408</v>
      </c>
      <c r="D247" s="105" t="s">
        <v>189</v>
      </c>
      <c r="E247" s="46">
        <v>1</v>
      </c>
      <c r="F247" s="178">
        <v>20000</v>
      </c>
      <c r="G247" s="78">
        <f>E247*F247</f>
        <v>20000</v>
      </c>
    </row>
    <row r="248" spans="1:7" s="135" customFormat="1" ht="10" x14ac:dyDescent="0.35">
      <c r="A248" s="51"/>
      <c r="B248" s="57"/>
      <c r="C248" s="122"/>
      <c r="D248" s="105"/>
      <c r="E248" s="46"/>
      <c r="F248" s="178"/>
      <c r="G248" s="130"/>
    </row>
    <row r="249" spans="1:7" s="135" customFormat="1" ht="20" x14ac:dyDescent="0.35">
      <c r="A249" s="51" t="s">
        <v>407</v>
      </c>
      <c r="B249" s="57" t="s">
        <v>304</v>
      </c>
      <c r="C249" s="122" t="s">
        <v>476</v>
      </c>
      <c r="D249" s="105" t="s">
        <v>90</v>
      </c>
      <c r="E249" s="224">
        <v>2500</v>
      </c>
      <c r="F249" s="178"/>
      <c r="G249" s="78"/>
    </row>
    <row r="250" spans="1:7" s="135" customFormat="1" ht="10.5" x14ac:dyDescent="0.35">
      <c r="A250" s="51"/>
      <c r="B250" s="99"/>
      <c r="C250" s="127"/>
      <c r="D250" s="105"/>
      <c r="E250" s="46"/>
      <c r="F250" s="178"/>
      <c r="G250" s="130"/>
    </row>
    <row r="251" spans="1:7" s="135" customFormat="1" ht="10.5" x14ac:dyDescent="0.35">
      <c r="A251" s="101">
        <v>3.7</v>
      </c>
      <c r="B251" s="99" t="s">
        <v>190</v>
      </c>
      <c r="C251" s="23" t="s">
        <v>191</v>
      </c>
      <c r="D251" s="105"/>
      <c r="E251" s="46"/>
      <c r="F251" s="178"/>
      <c r="G251" s="130"/>
    </row>
    <row r="252" spans="1:7" s="135" customFormat="1" ht="10.5" x14ac:dyDescent="0.35">
      <c r="A252" s="51"/>
      <c r="B252" s="99"/>
      <c r="C252" s="23"/>
      <c r="D252" s="105"/>
      <c r="E252" s="66"/>
      <c r="F252" s="178"/>
      <c r="G252" s="130"/>
    </row>
    <row r="253" spans="1:7" s="135" customFormat="1" ht="10" x14ac:dyDescent="0.35">
      <c r="A253" s="51" t="s">
        <v>406</v>
      </c>
      <c r="B253" s="57" t="s">
        <v>192</v>
      </c>
      <c r="C253" s="122" t="s">
        <v>193</v>
      </c>
      <c r="D253" s="105"/>
      <c r="E253" s="66"/>
      <c r="F253" s="207"/>
      <c r="G253" s="130"/>
    </row>
    <row r="254" spans="1:7" s="135" customFormat="1" ht="10" x14ac:dyDescent="0.35">
      <c r="A254" s="51"/>
      <c r="B254" s="57"/>
      <c r="C254" s="122"/>
      <c r="D254" s="105"/>
      <c r="E254" s="66"/>
      <c r="F254" s="209"/>
      <c r="G254" s="130"/>
    </row>
    <row r="255" spans="1:7" s="135" customFormat="1" ht="30" x14ac:dyDescent="0.35">
      <c r="A255" s="51"/>
      <c r="B255" s="57"/>
      <c r="C255" s="91" t="s">
        <v>305</v>
      </c>
      <c r="D255" s="105"/>
      <c r="E255" s="66"/>
      <c r="F255" s="207"/>
      <c r="G255" s="130"/>
    </row>
    <row r="256" spans="1:7" s="135" customFormat="1" ht="10" x14ac:dyDescent="0.35">
      <c r="A256" s="51"/>
      <c r="B256" s="57"/>
      <c r="C256" s="91"/>
      <c r="D256" s="105"/>
      <c r="E256" s="66"/>
      <c r="F256" s="207"/>
      <c r="G256" s="130"/>
    </row>
    <row r="257" spans="1:7" s="135" customFormat="1" ht="10" x14ac:dyDescent="0.35">
      <c r="A257" s="51"/>
      <c r="B257" s="57"/>
      <c r="C257" s="58" t="s">
        <v>194</v>
      </c>
      <c r="D257" s="46" t="s">
        <v>85</v>
      </c>
      <c r="E257" s="66">
        <v>5</v>
      </c>
      <c r="F257" s="207"/>
      <c r="G257" s="78"/>
    </row>
    <row r="258" spans="1:7" s="135" customFormat="1" ht="10" x14ac:dyDescent="0.35">
      <c r="A258" s="51"/>
      <c r="B258" s="57"/>
      <c r="C258" s="58"/>
      <c r="D258" s="46"/>
      <c r="E258" s="183"/>
      <c r="F258" s="207"/>
      <c r="G258" s="130"/>
    </row>
    <row r="259" spans="1:7" s="135" customFormat="1" ht="10" x14ac:dyDescent="0.35">
      <c r="A259" s="51"/>
      <c r="B259" s="57"/>
      <c r="C259" s="58" t="s">
        <v>411</v>
      </c>
      <c r="D259" s="46" t="s">
        <v>85</v>
      </c>
      <c r="E259" s="66"/>
      <c r="F259" s="207"/>
      <c r="G259" s="78" t="s">
        <v>477</v>
      </c>
    </row>
    <row r="260" spans="1:7" s="135" customFormat="1" ht="10" x14ac:dyDescent="0.35">
      <c r="A260" s="51"/>
      <c r="B260" s="57"/>
      <c r="C260" s="58"/>
      <c r="D260" s="46"/>
      <c r="E260" s="183"/>
      <c r="F260" s="207"/>
      <c r="G260" s="130"/>
    </row>
    <row r="261" spans="1:7" s="135" customFormat="1" ht="10" x14ac:dyDescent="0.35">
      <c r="A261" s="51"/>
      <c r="B261" s="57"/>
      <c r="C261" s="58" t="s">
        <v>412</v>
      </c>
      <c r="D261" s="46" t="s">
        <v>85</v>
      </c>
      <c r="E261" s="66"/>
      <c r="F261" s="207"/>
      <c r="G261" s="78" t="s">
        <v>477</v>
      </c>
    </row>
    <row r="262" spans="1:7" s="135" customFormat="1" ht="10" x14ac:dyDescent="0.35">
      <c r="A262" s="51"/>
      <c r="B262" s="57"/>
      <c r="C262" s="58"/>
      <c r="D262" s="46"/>
      <c r="E262" s="183"/>
      <c r="F262" s="207"/>
      <c r="G262" s="130"/>
    </row>
    <row r="263" spans="1:7" s="135" customFormat="1" ht="10" x14ac:dyDescent="0.35">
      <c r="A263" s="51"/>
      <c r="B263" s="57"/>
      <c r="C263" s="58" t="s">
        <v>195</v>
      </c>
      <c r="D263" s="46" t="s">
        <v>85</v>
      </c>
      <c r="E263" s="66">
        <v>4</v>
      </c>
      <c r="F263" s="207"/>
      <c r="G263" s="78"/>
    </row>
    <row r="264" spans="1:7" s="135" customFormat="1" ht="10" x14ac:dyDescent="0.35">
      <c r="A264" s="51"/>
      <c r="B264" s="57"/>
      <c r="C264" s="58"/>
      <c r="D264" s="46"/>
      <c r="E264" s="183"/>
      <c r="F264" s="207"/>
      <c r="G264" s="130"/>
    </row>
    <row r="265" spans="1:7" s="135" customFormat="1" ht="10" x14ac:dyDescent="0.35">
      <c r="A265" s="51"/>
      <c r="B265" s="57"/>
      <c r="C265" s="58" t="s">
        <v>413</v>
      </c>
      <c r="D265" s="46" t="s">
        <v>85</v>
      </c>
      <c r="E265" s="66">
        <v>1</v>
      </c>
      <c r="F265" s="207"/>
      <c r="G265" s="78"/>
    </row>
    <row r="266" spans="1:7" s="135" customFormat="1" ht="10" x14ac:dyDescent="0.35">
      <c r="A266" s="51"/>
      <c r="B266" s="57"/>
      <c r="C266" s="58"/>
      <c r="D266" s="46"/>
      <c r="E266" s="183"/>
      <c r="F266" s="207"/>
      <c r="G266" s="130"/>
    </row>
    <row r="267" spans="1:7" s="135" customFormat="1" ht="10" x14ac:dyDescent="0.35">
      <c r="A267" s="51"/>
      <c r="B267" s="57"/>
      <c r="C267" s="58" t="s">
        <v>196</v>
      </c>
      <c r="D267" s="46" t="s">
        <v>85</v>
      </c>
      <c r="E267" s="66">
        <v>1</v>
      </c>
      <c r="F267" s="207"/>
      <c r="G267" s="78"/>
    </row>
    <row r="268" spans="1:7" s="135" customFormat="1" ht="10" x14ac:dyDescent="0.35">
      <c r="A268" s="51"/>
      <c r="B268" s="57"/>
      <c r="C268" s="58"/>
      <c r="D268" s="46"/>
      <c r="E268" s="183"/>
      <c r="F268" s="207"/>
      <c r="G268" s="130"/>
    </row>
    <row r="269" spans="1:7" s="135" customFormat="1" ht="10" x14ac:dyDescent="0.35">
      <c r="A269" s="51"/>
      <c r="B269" s="57"/>
      <c r="C269" s="58" t="s">
        <v>414</v>
      </c>
      <c r="D269" s="46" t="s">
        <v>85</v>
      </c>
      <c r="E269" s="66">
        <v>4</v>
      </c>
      <c r="F269" s="207"/>
      <c r="G269" s="78"/>
    </row>
    <row r="270" spans="1:7" s="135" customFormat="1" ht="10" x14ac:dyDescent="0.35">
      <c r="A270" s="51"/>
      <c r="B270" s="57"/>
      <c r="C270" s="58"/>
      <c r="D270" s="46"/>
      <c r="E270" s="183"/>
      <c r="F270" s="207"/>
      <c r="G270" s="153"/>
    </row>
    <row r="271" spans="1:7" s="135" customFormat="1" ht="10" x14ac:dyDescent="0.35">
      <c r="A271" s="51"/>
      <c r="B271" s="57"/>
      <c r="C271" s="58" t="s">
        <v>415</v>
      </c>
      <c r="D271" s="46" t="s">
        <v>85</v>
      </c>
      <c r="E271" s="66">
        <v>4</v>
      </c>
      <c r="F271" s="207"/>
      <c r="G271" s="78"/>
    </row>
    <row r="272" spans="1:7" s="135" customFormat="1" ht="10" x14ac:dyDescent="0.35">
      <c r="A272" s="51"/>
      <c r="B272" s="57"/>
      <c r="C272" s="122"/>
      <c r="D272" s="46"/>
      <c r="E272" s="66"/>
      <c r="F272" s="209"/>
      <c r="G272" s="130"/>
    </row>
    <row r="273" spans="1:7" s="32" customFormat="1" ht="22.5" customHeight="1" x14ac:dyDescent="0.35">
      <c r="A273" s="323" t="s">
        <v>53</v>
      </c>
      <c r="B273" s="324"/>
      <c r="C273" s="324"/>
      <c r="D273" s="324"/>
      <c r="E273" s="324"/>
      <c r="F273" s="179"/>
      <c r="G273" s="55"/>
    </row>
    <row r="274" spans="1:7" s="32" customFormat="1" ht="22.5" customHeight="1" x14ac:dyDescent="0.35">
      <c r="A274" s="323" t="s">
        <v>54</v>
      </c>
      <c r="B274" s="324"/>
      <c r="C274" s="324"/>
      <c r="D274" s="324"/>
      <c r="E274" s="324"/>
      <c r="F274" s="179"/>
      <c r="G274" s="55"/>
    </row>
    <row r="275" spans="1:7" s="135" customFormat="1" ht="10" x14ac:dyDescent="0.35">
      <c r="A275" s="140"/>
      <c r="B275" s="57"/>
      <c r="C275" s="58" t="s">
        <v>416</v>
      </c>
      <c r="D275" s="46" t="s">
        <v>85</v>
      </c>
      <c r="E275" s="66"/>
      <c r="F275" s="207"/>
      <c r="G275" s="78" t="s">
        <v>477</v>
      </c>
    </row>
    <row r="276" spans="1:7" s="135" customFormat="1" ht="10" x14ac:dyDescent="0.35">
      <c r="A276" s="140"/>
      <c r="B276" s="57"/>
      <c r="C276" s="58"/>
      <c r="D276" s="46"/>
      <c r="E276" s="66"/>
      <c r="F276" s="209"/>
      <c r="G276" s="132"/>
    </row>
    <row r="277" spans="1:7" s="135" customFormat="1" ht="10" x14ac:dyDescent="0.35">
      <c r="A277" s="140"/>
      <c r="B277" s="57"/>
      <c r="C277" s="58" t="s">
        <v>417</v>
      </c>
      <c r="D277" s="46" t="s">
        <v>85</v>
      </c>
      <c r="E277" s="66">
        <v>2</v>
      </c>
      <c r="F277" s="207"/>
      <c r="G277" s="78"/>
    </row>
    <row r="278" spans="1:7" s="135" customFormat="1" ht="10" x14ac:dyDescent="0.35">
      <c r="A278" s="140"/>
      <c r="B278" s="57"/>
      <c r="C278" s="58"/>
      <c r="D278" s="46"/>
      <c r="E278" s="66"/>
      <c r="F278" s="207"/>
      <c r="G278" s="132"/>
    </row>
    <row r="279" spans="1:7" s="135" customFormat="1" ht="10" x14ac:dyDescent="0.35">
      <c r="A279" s="140"/>
      <c r="B279" s="57"/>
      <c r="C279" s="58" t="s">
        <v>418</v>
      </c>
      <c r="D279" s="46" t="s">
        <v>85</v>
      </c>
      <c r="E279" s="66"/>
      <c r="F279" s="207"/>
      <c r="G279" s="78" t="s">
        <v>477</v>
      </c>
    </row>
    <row r="280" spans="1:7" s="135" customFormat="1" ht="10" x14ac:dyDescent="0.35">
      <c r="A280" s="140"/>
      <c r="B280" s="57"/>
      <c r="C280" s="152"/>
      <c r="D280" s="170"/>
      <c r="E280" s="123"/>
      <c r="F280" s="207"/>
      <c r="G280" s="132"/>
    </row>
    <row r="281" spans="1:7" s="135" customFormat="1" ht="10" x14ac:dyDescent="0.35">
      <c r="A281" s="140"/>
      <c r="B281" s="57"/>
      <c r="C281" s="58" t="s">
        <v>423</v>
      </c>
      <c r="D281" s="46" t="s">
        <v>85</v>
      </c>
      <c r="E281" s="66">
        <v>6</v>
      </c>
      <c r="F281" s="207"/>
      <c r="G281" s="78"/>
    </row>
    <row r="282" spans="1:7" s="135" customFormat="1" ht="10" x14ac:dyDescent="0.35">
      <c r="A282" s="140"/>
      <c r="B282" s="57"/>
      <c r="C282" s="58"/>
      <c r="D282" s="46"/>
      <c r="E282" s="66"/>
      <c r="F282" s="207"/>
      <c r="G282" s="132"/>
    </row>
    <row r="283" spans="1:7" s="135" customFormat="1" ht="10" x14ac:dyDescent="0.35">
      <c r="A283" s="140"/>
      <c r="B283" s="57"/>
      <c r="C283" s="58" t="s">
        <v>419</v>
      </c>
      <c r="D283" s="46" t="s">
        <v>85</v>
      </c>
      <c r="E283" s="66"/>
      <c r="F283" s="207"/>
      <c r="G283" s="78" t="s">
        <v>477</v>
      </c>
    </row>
    <row r="284" spans="1:7" s="135" customFormat="1" ht="10" x14ac:dyDescent="0.35">
      <c r="A284" s="140"/>
      <c r="B284" s="57"/>
      <c r="C284" s="152"/>
      <c r="D284" s="170"/>
      <c r="E284" s="123"/>
      <c r="F284" s="207"/>
      <c r="G284" s="132"/>
    </row>
    <row r="285" spans="1:7" s="135" customFormat="1" ht="10" x14ac:dyDescent="0.35">
      <c r="A285" s="140"/>
      <c r="B285" s="57"/>
      <c r="C285" s="58" t="s">
        <v>422</v>
      </c>
      <c r="D285" s="46" t="s">
        <v>85</v>
      </c>
      <c r="E285" s="66">
        <v>2</v>
      </c>
      <c r="F285" s="207"/>
      <c r="G285" s="78"/>
    </row>
    <row r="286" spans="1:7" s="135" customFormat="1" ht="10" x14ac:dyDescent="0.35">
      <c r="A286" s="140"/>
      <c r="B286" s="57"/>
      <c r="C286" s="134"/>
      <c r="D286" s="105"/>
      <c r="E286" s="123"/>
      <c r="F286" s="209"/>
      <c r="G286" s="132"/>
    </row>
    <row r="287" spans="1:7" s="135" customFormat="1" ht="10" x14ac:dyDescent="0.35">
      <c r="A287" s="140"/>
      <c r="B287" s="57"/>
      <c r="C287" s="58" t="s">
        <v>421</v>
      </c>
      <c r="D287" s="46" t="s">
        <v>197</v>
      </c>
      <c r="E287" s="66">
        <v>1</v>
      </c>
      <c r="F287" s="207">
        <v>20000</v>
      </c>
      <c r="G287" s="130">
        <f>F287*E287</f>
        <v>20000</v>
      </c>
    </row>
    <row r="288" spans="1:7" s="135" customFormat="1" ht="10" x14ac:dyDescent="0.35">
      <c r="A288" s="140"/>
      <c r="B288" s="57"/>
      <c r="C288" s="134"/>
      <c r="D288" s="105"/>
      <c r="E288" s="123"/>
      <c r="F288" s="209"/>
      <c r="G288" s="132"/>
    </row>
    <row r="289" spans="1:7" s="135" customFormat="1" ht="60" x14ac:dyDescent="0.35">
      <c r="A289" s="51" t="s">
        <v>409</v>
      </c>
      <c r="B289" s="57" t="s">
        <v>198</v>
      </c>
      <c r="C289" s="122" t="s">
        <v>199</v>
      </c>
      <c r="D289" s="105"/>
      <c r="E289" s="46"/>
      <c r="F289" s="178"/>
      <c r="G289" s="130"/>
    </row>
    <row r="290" spans="1:7" s="135" customFormat="1" ht="10.5" x14ac:dyDescent="0.35">
      <c r="A290" s="51"/>
      <c r="B290" s="57"/>
      <c r="C290" s="122"/>
      <c r="D290" s="105"/>
      <c r="E290" s="225"/>
      <c r="F290" s="178"/>
      <c r="G290" s="130"/>
    </row>
    <row r="291" spans="1:7" s="135" customFormat="1" ht="10" x14ac:dyDescent="0.35">
      <c r="A291" s="51"/>
      <c r="B291" s="57"/>
      <c r="C291" s="127" t="s">
        <v>200</v>
      </c>
      <c r="D291" s="46" t="s">
        <v>86</v>
      </c>
      <c r="E291" s="46">
        <v>1100</v>
      </c>
      <c r="F291" s="178"/>
      <c r="G291" s="78"/>
    </row>
    <row r="292" spans="1:7" s="135" customFormat="1" ht="10" x14ac:dyDescent="0.35">
      <c r="A292" s="51"/>
      <c r="B292" s="57"/>
      <c r="C292" s="127"/>
      <c r="D292" s="46"/>
      <c r="E292" s="46"/>
      <c r="F292" s="178"/>
      <c r="G292" s="130"/>
    </row>
    <row r="293" spans="1:7" s="135" customFormat="1" ht="10" x14ac:dyDescent="0.35">
      <c r="A293" s="51"/>
      <c r="B293" s="57"/>
      <c r="C293" s="127" t="s">
        <v>201</v>
      </c>
      <c r="D293" s="46" t="s">
        <v>86</v>
      </c>
      <c r="E293" s="46">
        <v>60</v>
      </c>
      <c r="F293" s="178"/>
      <c r="G293" s="78"/>
    </row>
    <row r="294" spans="1:7" s="135" customFormat="1" ht="10" x14ac:dyDescent="0.35">
      <c r="A294" s="51"/>
      <c r="B294" s="57"/>
      <c r="C294" s="127"/>
      <c r="D294" s="46"/>
      <c r="E294" s="46"/>
      <c r="F294" s="178"/>
      <c r="G294" s="129"/>
    </row>
    <row r="295" spans="1:7" s="135" customFormat="1" ht="10" x14ac:dyDescent="0.35">
      <c r="A295" s="51"/>
      <c r="B295" s="57"/>
      <c r="C295" s="127" t="s">
        <v>202</v>
      </c>
      <c r="D295" s="46" t="s">
        <v>86</v>
      </c>
      <c r="E295" s="46">
        <v>150</v>
      </c>
      <c r="F295" s="178"/>
      <c r="G295" s="78"/>
    </row>
    <row r="296" spans="1:7" s="135" customFormat="1" ht="10" x14ac:dyDescent="0.35">
      <c r="A296" s="51"/>
      <c r="B296" s="57"/>
      <c r="C296" s="127"/>
      <c r="D296" s="46"/>
      <c r="E296" s="46"/>
      <c r="F296" s="178"/>
      <c r="G296" s="130"/>
    </row>
    <row r="297" spans="1:7" s="135" customFormat="1" ht="12" x14ac:dyDescent="0.35">
      <c r="A297" s="51"/>
      <c r="B297" s="57"/>
      <c r="C297" s="127" t="s">
        <v>424</v>
      </c>
      <c r="D297" s="105" t="s">
        <v>90</v>
      </c>
      <c r="E297" s="46">
        <v>16</v>
      </c>
      <c r="F297" s="178"/>
      <c r="G297" s="78"/>
    </row>
    <row r="298" spans="1:7" s="135" customFormat="1" ht="10" x14ac:dyDescent="0.35">
      <c r="A298" s="51"/>
      <c r="B298" s="57"/>
      <c r="C298" s="127"/>
      <c r="D298" s="46"/>
      <c r="E298" s="46"/>
      <c r="F298" s="178"/>
      <c r="G298" s="130"/>
    </row>
    <row r="299" spans="1:7" s="135" customFormat="1" ht="12" x14ac:dyDescent="0.35">
      <c r="A299" s="51"/>
      <c r="B299" s="57"/>
      <c r="C299" s="127" t="s">
        <v>203</v>
      </c>
      <c r="D299" s="105" t="s">
        <v>90</v>
      </c>
      <c r="E299" s="46">
        <v>35</v>
      </c>
      <c r="F299" s="178"/>
      <c r="G299" s="78"/>
    </row>
    <row r="300" spans="1:7" s="135" customFormat="1" ht="10" x14ac:dyDescent="0.35">
      <c r="A300" s="51"/>
      <c r="B300" s="57"/>
      <c r="C300" s="127"/>
      <c r="D300" s="105"/>
      <c r="E300" s="46"/>
      <c r="F300" s="178"/>
      <c r="G300" s="153"/>
    </row>
    <row r="301" spans="1:7" s="135" customFormat="1" ht="10" x14ac:dyDescent="0.35">
      <c r="A301" s="51"/>
      <c r="B301" s="57"/>
      <c r="C301" s="127" t="s">
        <v>451</v>
      </c>
      <c r="D301" s="105" t="s">
        <v>86</v>
      </c>
      <c r="E301" s="46">
        <v>150</v>
      </c>
      <c r="F301" s="178"/>
      <c r="G301" s="78"/>
    </row>
    <row r="302" spans="1:7" s="135" customFormat="1" ht="10" x14ac:dyDescent="0.35">
      <c r="A302" s="51"/>
      <c r="B302" s="57"/>
      <c r="C302" s="122"/>
      <c r="D302" s="105"/>
      <c r="E302" s="46"/>
      <c r="F302" s="178"/>
      <c r="G302" s="130"/>
    </row>
    <row r="303" spans="1:7" s="135" customFormat="1" ht="10" x14ac:dyDescent="0.35">
      <c r="A303" s="51"/>
      <c r="B303" s="57" t="s">
        <v>461</v>
      </c>
      <c r="C303" s="127" t="s">
        <v>454</v>
      </c>
      <c r="D303" s="105" t="s">
        <v>85</v>
      </c>
      <c r="E303" s="46">
        <v>20</v>
      </c>
      <c r="F303" s="178"/>
      <c r="G303" s="78"/>
    </row>
    <row r="304" spans="1:7" s="135" customFormat="1" ht="10" x14ac:dyDescent="0.35">
      <c r="A304" s="51"/>
      <c r="B304" s="57"/>
      <c r="C304" s="122"/>
      <c r="D304" s="105"/>
      <c r="E304" s="46"/>
      <c r="F304" s="178"/>
      <c r="G304" s="130"/>
    </row>
    <row r="305" spans="1:7" s="135" customFormat="1" ht="10" x14ac:dyDescent="0.35">
      <c r="A305" s="51" t="s">
        <v>410</v>
      </c>
      <c r="B305" s="57" t="s">
        <v>67</v>
      </c>
      <c r="C305" s="122" t="s">
        <v>204</v>
      </c>
      <c r="D305" s="46"/>
      <c r="E305" s="46"/>
      <c r="F305" s="178"/>
      <c r="G305" s="130"/>
    </row>
    <row r="306" spans="1:7" s="135" customFormat="1" ht="10" x14ac:dyDescent="0.35">
      <c r="A306" s="51"/>
      <c r="B306" s="57"/>
      <c r="C306" s="122"/>
      <c r="D306" s="46"/>
      <c r="E306" s="46"/>
      <c r="F306" s="178"/>
      <c r="G306" s="130"/>
    </row>
    <row r="307" spans="1:7" s="135" customFormat="1" ht="10" x14ac:dyDescent="0.35">
      <c r="A307" s="51"/>
      <c r="B307" s="57"/>
      <c r="C307" s="127" t="s">
        <v>205</v>
      </c>
      <c r="D307" s="46" t="s">
        <v>86</v>
      </c>
      <c r="E307" s="46">
        <v>1200</v>
      </c>
      <c r="F307" s="178"/>
      <c r="G307" s="78"/>
    </row>
    <row r="308" spans="1:7" s="135" customFormat="1" ht="10" x14ac:dyDescent="0.35">
      <c r="A308" s="51"/>
      <c r="B308" s="57"/>
      <c r="C308" s="127"/>
      <c r="D308" s="46"/>
      <c r="E308" s="46"/>
      <c r="F308" s="178"/>
      <c r="G308" s="130"/>
    </row>
    <row r="309" spans="1:7" s="135" customFormat="1" ht="20" x14ac:dyDescent="0.35">
      <c r="A309" s="51"/>
      <c r="B309" s="57"/>
      <c r="C309" s="127" t="s">
        <v>206</v>
      </c>
      <c r="D309" s="28" t="s">
        <v>90</v>
      </c>
      <c r="E309" s="128">
        <v>51</v>
      </c>
      <c r="F309" s="178"/>
      <c r="G309" s="78"/>
    </row>
    <row r="310" spans="1:7" s="135" customFormat="1" ht="10" x14ac:dyDescent="0.35">
      <c r="A310" s="51"/>
      <c r="B310" s="57"/>
      <c r="C310" s="122"/>
      <c r="D310" s="105"/>
      <c r="E310" s="46"/>
      <c r="F310" s="209"/>
      <c r="G310" s="130"/>
    </row>
    <row r="311" spans="1:7" s="135" customFormat="1" ht="10.5" x14ac:dyDescent="0.35">
      <c r="A311" s="101"/>
      <c r="B311" s="57"/>
      <c r="C311" s="120"/>
      <c r="D311" s="105"/>
      <c r="E311" s="46"/>
      <c r="F311" s="178"/>
      <c r="G311" s="153"/>
    </row>
    <row r="312" spans="1:7" s="135" customFormat="1" ht="10" x14ac:dyDescent="0.35">
      <c r="A312" s="51"/>
      <c r="B312" s="57"/>
      <c r="C312" s="127"/>
      <c r="D312" s="46"/>
      <c r="E312" s="46"/>
      <c r="F312" s="178"/>
      <c r="G312" s="130"/>
    </row>
    <row r="313" spans="1:7" s="135" customFormat="1" ht="10" x14ac:dyDescent="0.35">
      <c r="A313" s="51"/>
      <c r="B313" s="87"/>
      <c r="C313" s="81"/>
      <c r="D313" s="161"/>
      <c r="E313" s="46"/>
      <c r="F313" s="178"/>
      <c r="G313" s="153"/>
    </row>
    <row r="314" spans="1:7" s="135" customFormat="1" ht="10" x14ac:dyDescent="0.35">
      <c r="A314" s="51"/>
      <c r="B314" s="87"/>
      <c r="C314" s="81"/>
      <c r="D314" s="161"/>
      <c r="E314" s="46"/>
      <c r="F314" s="178"/>
      <c r="G314" s="130"/>
    </row>
    <row r="315" spans="1:7" s="135" customFormat="1" ht="10" x14ac:dyDescent="0.35">
      <c r="A315" s="51"/>
      <c r="B315" s="87"/>
      <c r="C315" s="81"/>
      <c r="D315" s="161"/>
      <c r="E315" s="46"/>
      <c r="F315" s="178"/>
      <c r="G315" s="78"/>
    </row>
    <row r="316" spans="1:7" s="135" customFormat="1" ht="10" x14ac:dyDescent="0.35">
      <c r="A316" s="51"/>
      <c r="B316" s="87"/>
      <c r="C316" s="81"/>
      <c r="D316" s="161"/>
      <c r="E316" s="46"/>
      <c r="F316" s="178"/>
      <c r="G316" s="130"/>
    </row>
    <row r="317" spans="1:7" s="135" customFormat="1" ht="10" x14ac:dyDescent="0.35">
      <c r="A317" s="51"/>
      <c r="B317" s="87"/>
      <c r="C317" s="81"/>
      <c r="D317" s="161"/>
      <c r="E317" s="46"/>
      <c r="F317" s="178"/>
      <c r="G317" s="153"/>
    </row>
    <row r="318" spans="1:7" s="135" customFormat="1" ht="10" x14ac:dyDescent="0.35">
      <c r="A318" s="51"/>
      <c r="B318" s="80"/>
      <c r="C318" s="81"/>
      <c r="D318" s="161"/>
      <c r="E318" s="46"/>
      <c r="F318" s="178"/>
      <c r="G318" s="130"/>
    </row>
    <row r="319" spans="1:7" s="135" customFormat="1" ht="10" x14ac:dyDescent="0.35">
      <c r="A319" s="51"/>
      <c r="B319" s="80"/>
      <c r="C319" s="81"/>
      <c r="D319" s="161"/>
      <c r="E319" s="46"/>
      <c r="F319" s="178"/>
      <c r="G319" s="78"/>
    </row>
    <row r="320" spans="1:7" s="135" customFormat="1" ht="10" x14ac:dyDescent="0.35">
      <c r="A320" s="51"/>
      <c r="B320" s="80"/>
      <c r="C320" s="81"/>
      <c r="D320" s="161"/>
      <c r="E320" s="46"/>
      <c r="F320" s="207"/>
      <c r="G320" s="130"/>
    </row>
    <row r="321" spans="1:7" s="135" customFormat="1" ht="10" x14ac:dyDescent="0.35">
      <c r="A321" s="51"/>
      <c r="B321" s="80"/>
      <c r="C321" s="81"/>
      <c r="D321" s="161"/>
      <c r="E321" s="46"/>
      <c r="F321" s="178"/>
      <c r="G321" s="78"/>
    </row>
    <row r="322" spans="1:7" s="135" customFormat="1" ht="10" x14ac:dyDescent="0.35">
      <c r="A322" s="51"/>
      <c r="B322" s="57"/>
      <c r="C322" s="126"/>
      <c r="D322" s="105"/>
      <c r="E322" s="66"/>
      <c r="F322" s="207"/>
      <c r="G322" s="130"/>
    </row>
    <row r="323" spans="1:7" s="135" customFormat="1" ht="10" x14ac:dyDescent="0.35">
      <c r="A323" s="51"/>
      <c r="B323" s="57"/>
      <c r="C323" s="126"/>
      <c r="D323" s="105"/>
      <c r="E323" s="66"/>
      <c r="F323" s="178"/>
      <c r="G323" s="78"/>
    </row>
    <row r="324" spans="1:7" s="135" customFormat="1" ht="10" x14ac:dyDescent="0.2">
      <c r="A324" s="51"/>
      <c r="B324" s="167"/>
      <c r="C324" s="165"/>
      <c r="D324" s="105"/>
      <c r="E324" s="166"/>
      <c r="F324" s="209"/>
      <c r="G324" s="130"/>
    </row>
    <row r="325" spans="1:7" s="32" customFormat="1" ht="22.5" customHeight="1" x14ac:dyDescent="0.35">
      <c r="A325" s="323" t="s">
        <v>53</v>
      </c>
      <c r="B325" s="324"/>
      <c r="C325" s="324"/>
      <c r="D325" s="324"/>
      <c r="E325" s="324"/>
      <c r="F325" s="179"/>
      <c r="G325" s="55"/>
    </row>
    <row r="326" spans="1:7" s="135" customFormat="1" ht="10" x14ac:dyDescent="0.35">
      <c r="A326" s="51"/>
      <c r="B326" s="57"/>
      <c r="C326" s="126"/>
      <c r="D326" s="105"/>
      <c r="E326" s="66"/>
      <c r="F326" s="209"/>
      <c r="G326" s="130"/>
    </row>
    <row r="327" spans="1:7" s="135" customFormat="1" ht="10.5" x14ac:dyDescent="0.35">
      <c r="A327" s="51"/>
      <c r="B327" s="57"/>
      <c r="C327" s="23" t="s">
        <v>313</v>
      </c>
      <c r="D327" s="28"/>
      <c r="E327" s="66"/>
      <c r="F327" s="209"/>
      <c r="G327" s="130"/>
    </row>
    <row r="328" spans="1:7" s="135" customFormat="1" ht="10.5" x14ac:dyDescent="0.35">
      <c r="A328" s="51"/>
      <c r="B328" s="57"/>
      <c r="C328" s="23"/>
      <c r="D328" s="28"/>
      <c r="E328" s="66"/>
      <c r="F328" s="209"/>
      <c r="G328" s="130"/>
    </row>
    <row r="329" spans="1:7" s="135" customFormat="1" ht="10.5" x14ac:dyDescent="0.35">
      <c r="A329" s="101">
        <v>4.0999999999999996</v>
      </c>
      <c r="B329" s="99" t="s">
        <v>233</v>
      </c>
      <c r="C329" s="23" t="s">
        <v>234</v>
      </c>
      <c r="D329" s="28"/>
      <c r="E329" s="66"/>
      <c r="F329" s="209"/>
      <c r="G329" s="130"/>
    </row>
    <row r="330" spans="1:7" s="135" customFormat="1" ht="10" x14ac:dyDescent="0.35">
      <c r="A330" s="51"/>
      <c r="B330" s="57"/>
      <c r="C330" s="122"/>
      <c r="D330" s="28"/>
      <c r="E330" s="66"/>
      <c r="F330" s="209"/>
      <c r="G330" s="130"/>
    </row>
    <row r="331" spans="1:7" s="135" customFormat="1" ht="30" x14ac:dyDescent="0.35">
      <c r="A331" s="51" t="s">
        <v>245</v>
      </c>
      <c r="B331" s="57" t="s">
        <v>306</v>
      </c>
      <c r="C331" s="122" t="s">
        <v>307</v>
      </c>
      <c r="D331" s="105" t="s">
        <v>235</v>
      </c>
      <c r="E331" s="66">
        <v>20</v>
      </c>
      <c r="F331" s="178"/>
      <c r="G331" s="78"/>
    </row>
    <row r="332" spans="1:7" s="135" customFormat="1" ht="10" x14ac:dyDescent="0.35">
      <c r="A332" s="51"/>
      <c r="B332" s="57"/>
      <c r="C332" s="122"/>
      <c r="D332" s="105"/>
      <c r="E332" s="66"/>
      <c r="F332" s="178"/>
      <c r="G332" s="130"/>
    </row>
    <row r="333" spans="1:7" s="135" customFormat="1" ht="10" x14ac:dyDescent="0.35">
      <c r="A333" s="51" t="s">
        <v>246</v>
      </c>
      <c r="B333" s="57" t="s">
        <v>308</v>
      </c>
      <c r="C333" s="122" t="s">
        <v>236</v>
      </c>
      <c r="D333" s="105"/>
      <c r="E333" s="66"/>
      <c r="F333" s="178"/>
      <c r="G333" s="130"/>
    </row>
    <row r="334" spans="1:7" s="135" customFormat="1" ht="10" x14ac:dyDescent="0.35">
      <c r="A334" s="51"/>
      <c r="B334" s="57"/>
      <c r="C334" s="122"/>
      <c r="D334" s="105"/>
      <c r="E334" s="66"/>
      <c r="F334" s="178"/>
      <c r="G334" s="130"/>
    </row>
    <row r="335" spans="1:7" s="135" customFormat="1" ht="20" x14ac:dyDescent="0.35">
      <c r="A335" s="51"/>
      <c r="B335" s="57"/>
      <c r="C335" s="127" t="s">
        <v>237</v>
      </c>
      <c r="D335" s="105" t="s">
        <v>86</v>
      </c>
      <c r="E335" s="66">
        <v>40</v>
      </c>
      <c r="F335" s="178"/>
      <c r="G335" s="78"/>
    </row>
    <row r="336" spans="1:7" s="135" customFormat="1" ht="10" x14ac:dyDescent="0.35">
      <c r="A336" s="51"/>
      <c r="B336" s="57"/>
      <c r="C336" s="127"/>
      <c r="D336" s="105"/>
      <c r="E336" s="66"/>
      <c r="F336" s="178"/>
      <c r="G336" s="130"/>
    </row>
    <row r="337" spans="1:7" s="135" customFormat="1" ht="20" x14ac:dyDescent="0.35">
      <c r="A337" s="51"/>
      <c r="B337" s="57"/>
      <c r="C337" s="127" t="s">
        <v>238</v>
      </c>
      <c r="D337" s="105" t="s">
        <v>86</v>
      </c>
      <c r="E337" s="66">
        <v>20</v>
      </c>
      <c r="F337" s="178"/>
      <c r="G337" s="78"/>
    </row>
    <row r="338" spans="1:7" s="135" customFormat="1" ht="10" x14ac:dyDescent="0.35">
      <c r="A338" s="51"/>
      <c r="B338" s="57"/>
      <c r="C338" s="122"/>
      <c r="D338" s="105"/>
      <c r="E338" s="66"/>
      <c r="F338" s="178"/>
      <c r="G338" s="130"/>
    </row>
    <row r="339" spans="1:7" s="135" customFormat="1" ht="10" x14ac:dyDescent="0.35">
      <c r="A339" s="51" t="s">
        <v>247</v>
      </c>
      <c r="B339" s="57" t="s">
        <v>187</v>
      </c>
      <c r="C339" s="122" t="s">
        <v>239</v>
      </c>
      <c r="D339" s="105"/>
      <c r="E339" s="66"/>
      <c r="F339" s="178"/>
      <c r="G339" s="130"/>
    </row>
    <row r="340" spans="1:7" s="135" customFormat="1" ht="10" x14ac:dyDescent="0.35">
      <c r="A340" s="51"/>
      <c r="B340" s="57"/>
      <c r="C340" s="122"/>
      <c r="D340" s="105"/>
      <c r="E340" s="66"/>
      <c r="F340" s="178"/>
      <c r="G340" s="130"/>
    </row>
    <row r="341" spans="1:7" s="135" customFormat="1" ht="20" x14ac:dyDescent="0.35">
      <c r="A341" s="51"/>
      <c r="B341" s="57"/>
      <c r="C341" s="127" t="s">
        <v>240</v>
      </c>
      <c r="D341" s="105" t="s">
        <v>235</v>
      </c>
      <c r="E341" s="66">
        <v>10</v>
      </c>
      <c r="F341" s="178"/>
      <c r="G341" s="78"/>
    </row>
    <row r="342" spans="1:7" s="135" customFormat="1" ht="10" x14ac:dyDescent="0.35">
      <c r="A342" s="51"/>
      <c r="B342" s="57"/>
      <c r="C342" s="127"/>
      <c r="D342" s="105"/>
      <c r="E342" s="66"/>
      <c r="F342" s="178"/>
      <c r="G342" s="130"/>
    </row>
    <row r="343" spans="1:7" s="135" customFormat="1" ht="20" x14ac:dyDescent="0.35">
      <c r="A343" s="51"/>
      <c r="B343" s="57"/>
      <c r="C343" s="127" t="s">
        <v>241</v>
      </c>
      <c r="D343" s="105" t="s">
        <v>235</v>
      </c>
      <c r="E343" s="66">
        <v>10</v>
      </c>
      <c r="F343" s="178"/>
      <c r="G343" s="78"/>
    </row>
    <row r="344" spans="1:7" s="135" customFormat="1" ht="10" x14ac:dyDescent="0.35">
      <c r="A344" s="51"/>
      <c r="B344" s="106"/>
      <c r="C344" s="136"/>
      <c r="D344" s="107"/>
      <c r="E344" s="66"/>
      <c r="F344" s="178"/>
      <c r="G344" s="130"/>
    </row>
    <row r="345" spans="1:7" s="135" customFormat="1" ht="10" x14ac:dyDescent="0.35">
      <c r="A345" s="51"/>
      <c r="B345" s="57"/>
      <c r="C345" s="122"/>
      <c r="D345" s="105"/>
      <c r="E345" s="66"/>
      <c r="F345" s="178"/>
      <c r="G345" s="153"/>
    </row>
    <row r="346" spans="1:7" s="135" customFormat="1" ht="10" x14ac:dyDescent="0.35">
      <c r="A346" s="51"/>
      <c r="B346" s="57"/>
      <c r="C346" s="126"/>
      <c r="D346" s="105"/>
      <c r="E346" s="66"/>
      <c r="F346" s="178"/>
      <c r="G346" s="130"/>
    </row>
    <row r="347" spans="1:7" s="135" customFormat="1" ht="10" x14ac:dyDescent="0.35">
      <c r="A347" s="51"/>
      <c r="B347" s="57"/>
      <c r="C347" s="126"/>
      <c r="D347" s="105"/>
      <c r="E347" s="66"/>
      <c r="F347" s="178"/>
      <c r="G347" s="130"/>
    </row>
    <row r="348" spans="1:7" s="135" customFormat="1" ht="10" x14ac:dyDescent="0.35">
      <c r="A348" s="51"/>
      <c r="B348" s="57"/>
      <c r="C348" s="126"/>
      <c r="D348" s="105"/>
      <c r="E348" s="66"/>
      <c r="F348" s="209"/>
      <c r="G348" s="130"/>
    </row>
    <row r="349" spans="1:7" s="135" customFormat="1" ht="10" x14ac:dyDescent="0.35">
      <c r="A349" s="51"/>
      <c r="B349" s="57"/>
      <c r="C349" s="126"/>
      <c r="D349" s="105"/>
      <c r="E349" s="66"/>
      <c r="F349" s="209"/>
      <c r="G349" s="130"/>
    </row>
    <row r="350" spans="1:7" s="135" customFormat="1" ht="10" x14ac:dyDescent="0.35">
      <c r="A350" s="51"/>
      <c r="B350" s="57"/>
      <c r="C350" s="126"/>
      <c r="D350" s="105"/>
      <c r="E350" s="66"/>
      <c r="F350" s="209"/>
      <c r="G350" s="130"/>
    </row>
    <row r="351" spans="1:7" s="135" customFormat="1" ht="10" x14ac:dyDescent="0.35">
      <c r="A351" s="51"/>
      <c r="B351" s="57"/>
      <c r="C351" s="126"/>
      <c r="D351" s="105"/>
      <c r="E351" s="66"/>
      <c r="F351" s="209"/>
      <c r="G351" s="130"/>
    </row>
    <row r="352" spans="1:7" s="135" customFormat="1" ht="10" x14ac:dyDescent="0.35">
      <c r="A352" s="51"/>
      <c r="B352" s="57"/>
      <c r="C352" s="126"/>
      <c r="D352" s="105"/>
      <c r="E352" s="66"/>
      <c r="F352" s="209"/>
      <c r="G352" s="130"/>
    </row>
    <row r="353" spans="1:7" s="135" customFormat="1" ht="10" x14ac:dyDescent="0.35">
      <c r="A353" s="51"/>
      <c r="B353" s="57"/>
      <c r="C353" s="126"/>
      <c r="D353" s="105"/>
      <c r="E353" s="66"/>
      <c r="F353" s="209"/>
      <c r="G353" s="130"/>
    </row>
    <row r="354" spans="1:7" s="135" customFormat="1" ht="10" x14ac:dyDescent="0.35">
      <c r="A354" s="51"/>
      <c r="B354" s="57"/>
      <c r="C354" s="126"/>
      <c r="D354" s="105"/>
      <c r="E354" s="66"/>
      <c r="F354" s="209"/>
      <c r="G354" s="130"/>
    </row>
    <row r="355" spans="1:7" s="135" customFormat="1" ht="10" x14ac:dyDescent="0.35">
      <c r="A355" s="51"/>
      <c r="B355" s="57"/>
      <c r="C355" s="126"/>
      <c r="D355" s="105"/>
      <c r="E355" s="66"/>
      <c r="F355" s="209"/>
      <c r="G355" s="130"/>
    </row>
    <row r="356" spans="1:7" s="135" customFormat="1" ht="10" x14ac:dyDescent="0.35">
      <c r="A356" s="51"/>
      <c r="B356" s="57"/>
      <c r="C356" s="126"/>
      <c r="D356" s="105"/>
      <c r="E356" s="66"/>
      <c r="F356" s="209"/>
      <c r="G356" s="130"/>
    </row>
    <row r="357" spans="1:7" s="135" customFormat="1" ht="10" x14ac:dyDescent="0.35">
      <c r="A357" s="51"/>
      <c r="B357" s="57"/>
      <c r="C357" s="126"/>
      <c r="D357" s="105"/>
      <c r="E357" s="66"/>
      <c r="F357" s="209"/>
      <c r="G357" s="130"/>
    </row>
    <row r="358" spans="1:7" s="135" customFormat="1" ht="10" x14ac:dyDescent="0.35">
      <c r="A358" s="51"/>
      <c r="B358" s="57"/>
      <c r="C358" s="126"/>
      <c r="D358" s="105"/>
      <c r="E358" s="66"/>
      <c r="F358" s="209"/>
      <c r="G358" s="130"/>
    </row>
    <row r="359" spans="1:7" s="135" customFormat="1" ht="10" x14ac:dyDescent="0.35">
      <c r="A359" s="51"/>
      <c r="B359" s="57"/>
      <c r="C359" s="126"/>
      <c r="D359" s="105"/>
      <c r="E359" s="66"/>
      <c r="F359" s="209"/>
      <c r="G359" s="130"/>
    </row>
    <row r="360" spans="1:7" s="135" customFormat="1" ht="10" x14ac:dyDescent="0.35">
      <c r="A360" s="51"/>
      <c r="B360" s="57"/>
      <c r="C360" s="126"/>
      <c r="D360" s="105"/>
      <c r="E360" s="66"/>
      <c r="F360" s="209"/>
      <c r="G360" s="130"/>
    </row>
    <row r="361" spans="1:7" s="135" customFormat="1" ht="10" x14ac:dyDescent="0.35">
      <c r="A361" s="51"/>
      <c r="B361" s="57"/>
      <c r="C361" s="126"/>
      <c r="D361" s="105"/>
      <c r="E361" s="66"/>
      <c r="F361" s="209"/>
      <c r="G361" s="130"/>
    </row>
    <row r="362" spans="1:7" s="135" customFormat="1" ht="10" x14ac:dyDescent="0.35">
      <c r="A362" s="51"/>
      <c r="B362" s="57"/>
      <c r="C362" s="126"/>
      <c r="D362" s="105"/>
      <c r="E362" s="66"/>
      <c r="F362" s="209"/>
      <c r="G362" s="130"/>
    </row>
    <row r="363" spans="1:7" s="135" customFormat="1" ht="10" x14ac:dyDescent="0.35">
      <c r="A363" s="51"/>
      <c r="B363" s="57"/>
      <c r="C363" s="126"/>
      <c r="D363" s="105"/>
      <c r="E363" s="66"/>
      <c r="F363" s="209"/>
      <c r="G363" s="130"/>
    </row>
    <row r="364" spans="1:7" s="135" customFormat="1" ht="10" x14ac:dyDescent="0.35">
      <c r="A364" s="51"/>
      <c r="B364" s="57"/>
      <c r="C364" s="126"/>
      <c r="D364" s="105"/>
      <c r="E364" s="66"/>
      <c r="F364" s="209"/>
      <c r="G364" s="130"/>
    </row>
    <row r="365" spans="1:7" s="135" customFormat="1" ht="10" x14ac:dyDescent="0.35">
      <c r="A365" s="51"/>
      <c r="B365" s="57"/>
      <c r="C365" s="126"/>
      <c r="D365" s="105"/>
      <c r="E365" s="66"/>
      <c r="F365" s="209"/>
      <c r="G365" s="130"/>
    </row>
    <row r="366" spans="1:7" s="135" customFormat="1" ht="10" x14ac:dyDescent="0.35">
      <c r="A366" s="51"/>
      <c r="B366" s="57"/>
      <c r="C366" s="126"/>
      <c r="D366" s="105"/>
      <c r="E366" s="66"/>
      <c r="F366" s="209"/>
      <c r="G366" s="130"/>
    </row>
    <row r="367" spans="1:7" s="135" customFormat="1" ht="10" x14ac:dyDescent="0.35">
      <c r="A367" s="51"/>
      <c r="B367" s="57"/>
      <c r="C367" s="126"/>
      <c r="D367" s="105"/>
      <c r="E367" s="66"/>
      <c r="F367" s="209"/>
      <c r="G367" s="130"/>
    </row>
    <row r="368" spans="1:7" s="135" customFormat="1" ht="10" x14ac:dyDescent="0.35">
      <c r="A368" s="51"/>
      <c r="B368" s="57"/>
      <c r="C368" s="126"/>
      <c r="D368" s="105"/>
      <c r="E368" s="66"/>
      <c r="F368" s="209"/>
      <c r="G368" s="130"/>
    </row>
    <row r="369" spans="1:7" s="135" customFormat="1" ht="10" x14ac:dyDescent="0.35">
      <c r="A369" s="51"/>
      <c r="B369" s="57"/>
      <c r="C369" s="126"/>
      <c r="D369" s="105"/>
      <c r="E369" s="66"/>
      <c r="F369" s="209"/>
      <c r="G369" s="130"/>
    </row>
    <row r="370" spans="1:7" s="135" customFormat="1" ht="10" x14ac:dyDescent="0.35">
      <c r="A370" s="51"/>
      <c r="B370" s="57"/>
      <c r="C370" s="126"/>
      <c r="D370" s="105"/>
      <c r="E370" s="66"/>
      <c r="F370" s="209"/>
      <c r="G370" s="130"/>
    </row>
    <row r="371" spans="1:7" s="135" customFormat="1" ht="10" x14ac:dyDescent="0.35">
      <c r="A371" s="51"/>
      <c r="B371" s="57"/>
      <c r="C371" s="126"/>
      <c r="D371" s="105"/>
      <c r="E371" s="66"/>
      <c r="F371" s="209"/>
      <c r="G371" s="130"/>
    </row>
    <row r="372" spans="1:7" s="135" customFormat="1" ht="10" x14ac:dyDescent="0.35">
      <c r="A372" s="51"/>
      <c r="B372" s="57"/>
      <c r="C372" s="126"/>
      <c r="D372" s="105"/>
      <c r="E372" s="66"/>
      <c r="F372" s="209"/>
      <c r="G372" s="130"/>
    </row>
    <row r="373" spans="1:7" s="135" customFormat="1" ht="10" x14ac:dyDescent="0.35">
      <c r="A373" s="51"/>
      <c r="B373" s="57"/>
      <c r="C373" s="126"/>
      <c r="D373" s="105"/>
      <c r="E373" s="66"/>
      <c r="F373" s="209"/>
      <c r="G373" s="130"/>
    </row>
    <row r="374" spans="1:7" s="135" customFormat="1" ht="10" x14ac:dyDescent="0.35">
      <c r="A374" s="51"/>
      <c r="B374" s="57"/>
      <c r="C374" s="126"/>
      <c r="D374" s="105"/>
      <c r="E374" s="66"/>
      <c r="F374" s="209"/>
      <c r="G374" s="130"/>
    </row>
    <row r="375" spans="1:7" s="135" customFormat="1" ht="10" x14ac:dyDescent="0.35">
      <c r="A375" s="51"/>
      <c r="B375" s="57"/>
      <c r="C375" s="126"/>
      <c r="D375" s="105"/>
      <c r="E375" s="66"/>
      <c r="F375" s="209"/>
      <c r="G375" s="130"/>
    </row>
    <row r="376" spans="1:7" s="135" customFormat="1" ht="10" x14ac:dyDescent="0.35">
      <c r="A376" s="51"/>
      <c r="B376" s="57"/>
      <c r="C376" s="126"/>
      <c r="D376" s="105"/>
      <c r="E376" s="66"/>
      <c r="F376" s="209"/>
      <c r="G376" s="130"/>
    </row>
    <row r="377" spans="1:7" s="135" customFormat="1" ht="10" x14ac:dyDescent="0.35">
      <c r="A377" s="51"/>
      <c r="B377" s="57"/>
      <c r="C377" s="126"/>
      <c r="D377" s="105"/>
      <c r="E377" s="66"/>
      <c r="F377" s="209"/>
      <c r="G377" s="130"/>
    </row>
    <row r="378" spans="1:7" s="135" customFormat="1" ht="10" x14ac:dyDescent="0.35">
      <c r="A378" s="51"/>
      <c r="B378" s="57"/>
      <c r="C378" s="126"/>
      <c r="D378" s="105"/>
      <c r="E378" s="66"/>
      <c r="F378" s="209"/>
      <c r="G378" s="130"/>
    </row>
    <row r="379" spans="1:7" s="135" customFormat="1" ht="10" x14ac:dyDescent="0.35">
      <c r="A379" s="51"/>
      <c r="B379" s="57"/>
      <c r="C379" s="126"/>
      <c r="D379" s="105"/>
      <c r="E379" s="66"/>
      <c r="F379" s="209"/>
      <c r="G379" s="130"/>
    </row>
    <row r="380" spans="1:7" s="135" customFormat="1" ht="10" x14ac:dyDescent="0.35">
      <c r="A380" s="51"/>
      <c r="B380" s="57"/>
      <c r="C380" s="126"/>
      <c r="D380" s="105"/>
      <c r="E380" s="66"/>
      <c r="F380" s="209"/>
      <c r="G380" s="130"/>
    </row>
    <row r="381" spans="1:7" s="32" customFormat="1" ht="22.5" customHeight="1" x14ac:dyDescent="0.35">
      <c r="A381" s="323" t="s">
        <v>87</v>
      </c>
      <c r="B381" s="324"/>
      <c r="C381" s="324"/>
      <c r="D381" s="324"/>
      <c r="E381" s="324"/>
      <c r="F381" s="179"/>
      <c r="G381" s="55"/>
    </row>
    <row r="382" spans="1:7" ht="13.5" customHeight="1" x14ac:dyDescent="0.35">
      <c r="A382" s="48"/>
      <c r="C382" s="147"/>
      <c r="E382" s="148"/>
      <c r="F382" s="180"/>
      <c r="G382" s="135"/>
    </row>
    <row r="383" spans="1:7" ht="13.5" customHeight="1" x14ac:dyDescent="0.35">
      <c r="A383" s="48"/>
      <c r="C383" s="147"/>
      <c r="E383" s="148"/>
      <c r="F383" s="180"/>
      <c r="G383" s="135"/>
    </row>
    <row r="384" spans="1:7" ht="13.5" customHeight="1" x14ac:dyDescent="0.35">
      <c r="A384" s="48"/>
      <c r="C384" s="147"/>
      <c r="E384" s="148"/>
      <c r="F384" s="180"/>
      <c r="G384" s="135"/>
    </row>
    <row r="385" spans="1:7" ht="13.5" customHeight="1" x14ac:dyDescent="0.35">
      <c r="A385" s="48"/>
      <c r="C385" s="147"/>
      <c r="E385" s="148"/>
      <c r="F385" s="180"/>
      <c r="G385" s="135"/>
    </row>
    <row r="386" spans="1:7" ht="13.5" customHeight="1" x14ac:dyDescent="0.35">
      <c r="A386" s="48"/>
      <c r="C386" s="147"/>
      <c r="E386" s="148"/>
      <c r="F386" s="180"/>
      <c r="G386" s="135"/>
    </row>
    <row r="387" spans="1:7" ht="13.5" customHeight="1" x14ac:dyDescent="0.35">
      <c r="A387" s="48"/>
      <c r="C387" s="147"/>
      <c r="E387" s="148"/>
      <c r="F387" s="180"/>
      <c r="G387" s="135"/>
    </row>
    <row r="388" spans="1:7" ht="13.5" customHeight="1" x14ac:dyDescent="0.35">
      <c r="A388" s="48"/>
      <c r="C388" s="147"/>
      <c r="E388" s="148"/>
      <c r="F388" s="180"/>
      <c r="G388" s="135"/>
    </row>
    <row r="389" spans="1:7" ht="13.5" customHeight="1" x14ac:dyDescent="0.35">
      <c r="A389" s="48"/>
      <c r="C389" s="147"/>
      <c r="E389" s="148"/>
      <c r="F389" s="180"/>
      <c r="G389" s="135"/>
    </row>
    <row r="390" spans="1:7" ht="13.5" customHeight="1" x14ac:dyDescent="0.35">
      <c r="A390" s="48"/>
      <c r="C390" s="147"/>
      <c r="E390" s="148"/>
      <c r="F390" s="180"/>
      <c r="G390" s="135"/>
    </row>
    <row r="391" spans="1:7" ht="13.5" customHeight="1" x14ac:dyDescent="0.35">
      <c r="A391" s="48"/>
      <c r="C391" s="147"/>
      <c r="E391" s="148"/>
      <c r="F391" s="180"/>
      <c r="G391" s="135"/>
    </row>
    <row r="392" spans="1:7" ht="13.5" customHeight="1" x14ac:dyDescent="0.35">
      <c r="A392" s="48"/>
      <c r="C392" s="147"/>
      <c r="E392" s="148"/>
      <c r="F392" s="180"/>
      <c r="G392" s="135"/>
    </row>
    <row r="393" spans="1:7" ht="13.5" customHeight="1" x14ac:dyDescent="0.35">
      <c r="A393" s="48"/>
      <c r="C393" s="147"/>
      <c r="E393" s="148"/>
      <c r="F393" s="180"/>
      <c r="G393" s="135"/>
    </row>
    <row r="394" spans="1:7" ht="13.5" customHeight="1" x14ac:dyDescent="0.35">
      <c r="A394" s="48"/>
      <c r="C394" s="147"/>
      <c r="E394" s="148"/>
      <c r="F394" s="180"/>
      <c r="G394" s="135"/>
    </row>
    <row r="395" spans="1:7" ht="13.5" customHeight="1" x14ac:dyDescent="0.35">
      <c r="A395" s="48"/>
      <c r="C395" s="147"/>
      <c r="E395" s="148"/>
      <c r="F395" s="180"/>
      <c r="G395" s="135"/>
    </row>
    <row r="396" spans="1:7" ht="13.5" customHeight="1" x14ac:dyDescent="0.35">
      <c r="A396" s="48"/>
      <c r="C396" s="147"/>
      <c r="E396" s="148"/>
      <c r="F396" s="180"/>
      <c r="G396" s="135"/>
    </row>
    <row r="397" spans="1:7" ht="13.5" customHeight="1" x14ac:dyDescent="0.35">
      <c r="A397" s="48"/>
      <c r="C397" s="147"/>
      <c r="E397" s="148"/>
      <c r="F397" s="180"/>
      <c r="G397" s="135"/>
    </row>
    <row r="398" spans="1:7" ht="13.5" customHeight="1" x14ac:dyDescent="0.35">
      <c r="A398" s="48"/>
      <c r="C398" s="147"/>
      <c r="E398" s="148"/>
      <c r="F398" s="180"/>
      <c r="G398" s="135"/>
    </row>
    <row r="399" spans="1:7" ht="13.5" customHeight="1" x14ac:dyDescent="0.35">
      <c r="A399" s="48"/>
      <c r="C399" s="147"/>
      <c r="E399" s="148"/>
      <c r="F399" s="180"/>
      <c r="G399" s="135"/>
    </row>
    <row r="400" spans="1:7" ht="13.5" customHeight="1" x14ac:dyDescent="0.35">
      <c r="A400" s="48"/>
      <c r="C400" s="147"/>
      <c r="E400" s="148"/>
      <c r="F400" s="180"/>
      <c r="G400" s="135"/>
    </row>
    <row r="401" spans="1:7" ht="13.5" customHeight="1" x14ac:dyDescent="0.35">
      <c r="A401" s="48"/>
      <c r="C401" s="147"/>
      <c r="E401" s="148"/>
      <c r="F401" s="180"/>
      <c r="G401" s="135"/>
    </row>
    <row r="402" spans="1:7" ht="13.5" customHeight="1" x14ac:dyDescent="0.35">
      <c r="A402" s="48"/>
      <c r="C402" s="147"/>
      <c r="E402" s="148"/>
      <c r="F402" s="180"/>
      <c r="G402" s="135"/>
    </row>
    <row r="403" spans="1:7" ht="13.5" customHeight="1" x14ac:dyDescent="0.35">
      <c r="A403" s="48"/>
      <c r="C403" s="147"/>
      <c r="E403" s="148"/>
      <c r="F403" s="180"/>
      <c r="G403" s="135"/>
    </row>
    <row r="404" spans="1:7" ht="13.5" customHeight="1" x14ac:dyDescent="0.35">
      <c r="A404" s="48"/>
      <c r="C404" s="147"/>
      <c r="E404" s="148"/>
      <c r="F404" s="180"/>
      <c r="G404" s="135"/>
    </row>
    <row r="405" spans="1:7" ht="13.5" customHeight="1" x14ac:dyDescent="0.35">
      <c r="A405" s="48"/>
      <c r="C405" s="147"/>
      <c r="E405" s="148"/>
      <c r="F405" s="180"/>
      <c r="G405" s="135"/>
    </row>
    <row r="406" spans="1:7" ht="13.5" customHeight="1" x14ac:dyDescent="0.35">
      <c r="A406" s="48"/>
      <c r="C406" s="147"/>
      <c r="E406" s="148"/>
      <c r="F406" s="180"/>
      <c r="G406" s="135"/>
    </row>
    <row r="407" spans="1:7" ht="13.5" customHeight="1" x14ac:dyDescent="0.35">
      <c r="A407" s="48"/>
      <c r="C407" s="147"/>
      <c r="E407" s="148"/>
      <c r="F407" s="180"/>
      <c r="G407" s="135"/>
    </row>
    <row r="408" spans="1:7" ht="13.5" customHeight="1" x14ac:dyDescent="0.35">
      <c r="A408" s="48"/>
      <c r="C408" s="147"/>
      <c r="E408" s="148"/>
      <c r="F408" s="180"/>
      <c r="G408" s="135"/>
    </row>
    <row r="409" spans="1:7" ht="13.5" customHeight="1" x14ac:dyDescent="0.35">
      <c r="A409" s="48"/>
      <c r="C409" s="147"/>
      <c r="E409" s="148"/>
      <c r="F409" s="180"/>
      <c r="G409" s="135"/>
    </row>
    <row r="410" spans="1:7" ht="13.5" customHeight="1" x14ac:dyDescent="0.35">
      <c r="A410" s="48"/>
      <c r="C410" s="147"/>
      <c r="E410" s="148"/>
      <c r="F410" s="180"/>
      <c r="G410" s="135"/>
    </row>
    <row r="411" spans="1:7" ht="13.5" customHeight="1" x14ac:dyDescent="0.35">
      <c r="A411" s="48"/>
      <c r="C411" s="147"/>
      <c r="E411" s="148"/>
      <c r="F411" s="180"/>
      <c r="G411" s="135"/>
    </row>
    <row r="412" spans="1:7" ht="13.5" customHeight="1" x14ac:dyDescent="0.35">
      <c r="A412" s="48"/>
      <c r="C412" s="147"/>
      <c r="E412" s="148"/>
      <c r="F412" s="180"/>
      <c r="G412" s="135"/>
    </row>
    <row r="413" spans="1:7" ht="13.5" customHeight="1" x14ac:dyDescent="0.35">
      <c r="A413" s="48"/>
      <c r="C413" s="147"/>
      <c r="E413" s="148"/>
      <c r="F413" s="180"/>
      <c r="G413" s="135"/>
    </row>
    <row r="414" spans="1:7" ht="13.5" customHeight="1" x14ac:dyDescent="0.35">
      <c r="A414" s="48"/>
      <c r="C414" s="147"/>
      <c r="E414" s="148"/>
      <c r="F414" s="180"/>
      <c r="G414" s="135"/>
    </row>
    <row r="415" spans="1:7" ht="13.5" customHeight="1" x14ac:dyDescent="0.35">
      <c r="A415" s="48"/>
      <c r="C415" s="147"/>
      <c r="E415" s="148"/>
      <c r="F415" s="180"/>
      <c r="G415" s="135"/>
    </row>
    <row r="416" spans="1:7" ht="13.5" customHeight="1" x14ac:dyDescent="0.35">
      <c r="A416" s="48"/>
      <c r="C416" s="147"/>
      <c r="E416" s="148"/>
      <c r="F416" s="180"/>
      <c r="G416" s="135"/>
    </row>
    <row r="417" spans="1:7" ht="13.5" customHeight="1" x14ac:dyDescent="0.35">
      <c r="A417" s="48"/>
      <c r="C417" s="147"/>
      <c r="E417" s="148"/>
      <c r="F417" s="180"/>
      <c r="G417" s="135"/>
    </row>
    <row r="418" spans="1:7" ht="13.5" customHeight="1" x14ac:dyDescent="0.35">
      <c r="A418" s="48"/>
      <c r="C418" s="147"/>
      <c r="E418" s="148"/>
      <c r="F418" s="180"/>
      <c r="G418" s="135"/>
    </row>
    <row r="419" spans="1:7" ht="13.5" customHeight="1" x14ac:dyDescent="0.35">
      <c r="A419" s="48"/>
      <c r="C419" s="147"/>
      <c r="E419" s="148"/>
      <c r="F419" s="180"/>
      <c r="G419" s="135"/>
    </row>
    <row r="420" spans="1:7" ht="13.5" customHeight="1" x14ac:dyDescent="0.35">
      <c r="A420" s="48"/>
      <c r="C420" s="147"/>
      <c r="E420" s="148"/>
      <c r="F420" s="180"/>
      <c r="G420" s="135"/>
    </row>
    <row r="421" spans="1:7" ht="13.5" customHeight="1" x14ac:dyDescent="0.35">
      <c r="A421" s="48"/>
      <c r="C421" s="147"/>
      <c r="E421" s="148"/>
      <c r="F421" s="180"/>
      <c r="G421" s="135"/>
    </row>
    <row r="422" spans="1:7" ht="13.5" customHeight="1" x14ac:dyDescent="0.35">
      <c r="A422" s="48"/>
      <c r="C422" s="147"/>
      <c r="E422" s="148"/>
      <c r="F422" s="180"/>
      <c r="G422" s="135"/>
    </row>
    <row r="423" spans="1:7" ht="13.5" customHeight="1" x14ac:dyDescent="0.35">
      <c r="A423" s="48"/>
      <c r="C423" s="147"/>
      <c r="E423" s="148"/>
      <c r="F423" s="180"/>
      <c r="G423" s="135"/>
    </row>
    <row r="424" spans="1:7" ht="13.5" customHeight="1" x14ac:dyDescent="0.35">
      <c r="A424" s="48"/>
      <c r="C424" s="147"/>
      <c r="E424" s="148"/>
      <c r="F424" s="180"/>
      <c r="G424" s="135"/>
    </row>
    <row r="425" spans="1:7" ht="13.5" customHeight="1" x14ac:dyDescent="0.35">
      <c r="A425" s="48"/>
      <c r="C425" s="147"/>
      <c r="E425" s="148"/>
      <c r="F425" s="180"/>
      <c r="G425" s="135"/>
    </row>
    <row r="426" spans="1:7" ht="13.5" customHeight="1" x14ac:dyDescent="0.35">
      <c r="A426" s="48"/>
      <c r="C426" s="147"/>
      <c r="E426" s="148"/>
      <c r="F426" s="180"/>
      <c r="G426" s="135"/>
    </row>
    <row r="427" spans="1:7" ht="13.5" customHeight="1" x14ac:dyDescent="0.35">
      <c r="A427" s="48"/>
      <c r="C427" s="147"/>
      <c r="E427" s="148"/>
      <c r="F427" s="180"/>
      <c r="G427" s="135"/>
    </row>
    <row r="428" spans="1:7" ht="13.5" customHeight="1" x14ac:dyDescent="0.35">
      <c r="A428" s="48"/>
      <c r="C428" s="147"/>
      <c r="E428" s="148"/>
      <c r="F428" s="180"/>
      <c r="G428" s="135"/>
    </row>
    <row r="429" spans="1:7" ht="13.5" customHeight="1" x14ac:dyDescent="0.35">
      <c r="A429" s="48"/>
      <c r="C429" s="147"/>
      <c r="E429" s="148"/>
      <c r="F429" s="180"/>
      <c r="G429" s="135"/>
    </row>
    <row r="430" spans="1:7" ht="13.5" customHeight="1" x14ac:dyDescent="0.35">
      <c r="A430" s="48"/>
      <c r="C430" s="147"/>
      <c r="E430" s="148"/>
      <c r="F430" s="180"/>
      <c r="G430" s="135"/>
    </row>
    <row r="431" spans="1:7" ht="13.5" customHeight="1" x14ac:dyDescent="0.35">
      <c r="A431" s="48"/>
      <c r="C431" s="147"/>
      <c r="E431" s="148"/>
      <c r="F431" s="180"/>
      <c r="G431" s="135"/>
    </row>
    <row r="432" spans="1:7" ht="13.5" customHeight="1" x14ac:dyDescent="0.35">
      <c r="A432" s="48"/>
      <c r="C432" s="147"/>
      <c r="E432" s="148"/>
      <c r="F432" s="180"/>
      <c r="G432" s="135"/>
    </row>
    <row r="433" spans="1:7" ht="13.5" customHeight="1" x14ac:dyDescent="0.35">
      <c r="A433" s="48"/>
      <c r="C433" s="147"/>
      <c r="E433" s="148"/>
      <c r="F433" s="180"/>
      <c r="G433" s="135"/>
    </row>
    <row r="434" spans="1:7" ht="13.5" customHeight="1" x14ac:dyDescent="0.35">
      <c r="A434" s="48"/>
      <c r="C434" s="147"/>
      <c r="E434" s="148"/>
      <c r="F434" s="180"/>
      <c r="G434" s="135"/>
    </row>
    <row r="435" spans="1:7" ht="13.5" customHeight="1" x14ac:dyDescent="0.35">
      <c r="A435" s="48"/>
      <c r="C435" s="147"/>
      <c r="E435" s="148"/>
      <c r="F435" s="180"/>
      <c r="G435" s="135"/>
    </row>
    <row r="436" spans="1:7" ht="13.5" customHeight="1" x14ac:dyDescent="0.35">
      <c r="A436" s="48"/>
      <c r="C436" s="147"/>
      <c r="E436" s="148"/>
      <c r="F436" s="180"/>
      <c r="G436" s="135"/>
    </row>
    <row r="437" spans="1:7" ht="13.5" customHeight="1" x14ac:dyDescent="0.35">
      <c r="A437" s="48"/>
      <c r="C437" s="147"/>
      <c r="E437" s="148"/>
      <c r="F437" s="180"/>
      <c r="G437" s="135"/>
    </row>
    <row r="438" spans="1:7" ht="13.5" customHeight="1" x14ac:dyDescent="0.35">
      <c r="A438" s="48"/>
      <c r="C438" s="147"/>
      <c r="E438" s="148"/>
      <c r="F438" s="180"/>
      <c r="G438" s="135"/>
    </row>
    <row r="439" spans="1:7" ht="13.5" customHeight="1" x14ac:dyDescent="0.35">
      <c r="A439" s="48"/>
      <c r="C439" s="147"/>
      <c r="E439" s="148"/>
      <c r="F439" s="180"/>
      <c r="G439" s="135"/>
    </row>
    <row r="440" spans="1:7" ht="13.5" customHeight="1" x14ac:dyDescent="0.35">
      <c r="A440" s="48"/>
      <c r="C440" s="147"/>
      <c r="E440" s="148"/>
      <c r="F440" s="180"/>
      <c r="G440" s="135"/>
    </row>
    <row r="441" spans="1:7" ht="13.5" customHeight="1" x14ac:dyDescent="0.35">
      <c r="A441" s="48"/>
      <c r="C441" s="147"/>
      <c r="E441" s="148"/>
      <c r="F441" s="180"/>
      <c r="G441" s="135"/>
    </row>
    <row r="442" spans="1:7" ht="13.5" customHeight="1" x14ac:dyDescent="0.35">
      <c r="A442" s="48"/>
      <c r="C442" s="147"/>
      <c r="E442" s="148"/>
      <c r="F442" s="180"/>
      <c r="G442" s="135"/>
    </row>
    <row r="443" spans="1:7" ht="13.5" customHeight="1" x14ac:dyDescent="0.35">
      <c r="A443" s="48"/>
      <c r="C443" s="147"/>
      <c r="E443" s="148"/>
      <c r="F443" s="180"/>
      <c r="G443" s="135"/>
    </row>
    <row r="444" spans="1:7" ht="13.5" customHeight="1" x14ac:dyDescent="0.35">
      <c r="A444" s="48"/>
      <c r="C444" s="147"/>
      <c r="E444" s="148"/>
      <c r="F444" s="180"/>
      <c r="G444" s="135"/>
    </row>
    <row r="445" spans="1:7" ht="13.5" customHeight="1" x14ac:dyDescent="0.35">
      <c r="A445" s="48"/>
      <c r="C445" s="147"/>
      <c r="E445" s="148"/>
      <c r="F445" s="180"/>
      <c r="G445" s="135"/>
    </row>
    <row r="446" spans="1:7" ht="13.5" customHeight="1" x14ac:dyDescent="0.35">
      <c r="A446" s="48"/>
      <c r="C446" s="147"/>
      <c r="E446" s="148"/>
      <c r="F446" s="180"/>
      <c r="G446" s="135"/>
    </row>
    <row r="447" spans="1:7" ht="13.5" customHeight="1" x14ac:dyDescent="0.35">
      <c r="A447" s="48"/>
      <c r="C447" s="147"/>
      <c r="E447" s="148"/>
      <c r="F447" s="180"/>
      <c r="G447" s="135"/>
    </row>
    <row r="448" spans="1:7" ht="13.5" customHeight="1" x14ac:dyDescent="0.35">
      <c r="A448" s="48"/>
      <c r="C448" s="147"/>
      <c r="E448" s="148"/>
      <c r="F448" s="180"/>
      <c r="G448" s="135"/>
    </row>
    <row r="449" spans="1:7" ht="13.5" customHeight="1" x14ac:dyDescent="0.35">
      <c r="A449" s="48"/>
      <c r="C449" s="147"/>
      <c r="E449" s="148"/>
      <c r="F449" s="180"/>
      <c r="G449" s="135"/>
    </row>
    <row r="450" spans="1:7" ht="13.5" customHeight="1" x14ac:dyDescent="0.35">
      <c r="A450" s="48"/>
      <c r="C450" s="147"/>
      <c r="E450" s="148"/>
      <c r="F450" s="180"/>
      <c r="G450" s="135"/>
    </row>
    <row r="451" spans="1:7" ht="13.5" customHeight="1" x14ac:dyDescent="0.35">
      <c r="A451" s="48"/>
      <c r="C451" s="147"/>
      <c r="E451" s="148"/>
      <c r="F451" s="180"/>
      <c r="G451" s="135"/>
    </row>
    <row r="452" spans="1:7" ht="13.5" customHeight="1" x14ac:dyDescent="0.35">
      <c r="A452" s="48"/>
      <c r="C452" s="147"/>
      <c r="E452" s="148"/>
      <c r="F452" s="180"/>
      <c r="G452" s="135"/>
    </row>
    <row r="453" spans="1:7" ht="13.5" customHeight="1" x14ac:dyDescent="0.35">
      <c r="A453" s="48"/>
      <c r="C453" s="147"/>
      <c r="E453" s="148"/>
      <c r="F453" s="180"/>
      <c r="G453" s="135"/>
    </row>
    <row r="454" spans="1:7" ht="13.5" customHeight="1" x14ac:dyDescent="0.35">
      <c r="A454" s="48"/>
      <c r="C454" s="147"/>
      <c r="E454" s="148"/>
      <c r="F454" s="180"/>
      <c r="G454" s="135"/>
    </row>
    <row r="455" spans="1:7" ht="13.5" customHeight="1" x14ac:dyDescent="0.35">
      <c r="A455" s="48"/>
      <c r="C455" s="147"/>
      <c r="E455" s="148"/>
      <c r="F455" s="180"/>
      <c r="G455" s="135"/>
    </row>
    <row r="456" spans="1:7" ht="13.5" customHeight="1" x14ac:dyDescent="0.35">
      <c r="A456" s="48"/>
      <c r="C456" s="147"/>
      <c r="E456" s="148"/>
      <c r="F456" s="180"/>
      <c r="G456" s="135"/>
    </row>
    <row r="457" spans="1:7" ht="13.5" customHeight="1" x14ac:dyDescent="0.35">
      <c r="A457" s="48"/>
      <c r="C457" s="147"/>
      <c r="E457" s="148"/>
      <c r="F457" s="180"/>
      <c r="G457" s="135"/>
    </row>
    <row r="458" spans="1:7" ht="13.5" customHeight="1" x14ac:dyDescent="0.35">
      <c r="A458" s="48"/>
      <c r="C458" s="147"/>
      <c r="E458" s="148"/>
      <c r="F458" s="180"/>
      <c r="G458" s="135"/>
    </row>
    <row r="459" spans="1:7" ht="13.5" customHeight="1" x14ac:dyDescent="0.35">
      <c r="A459" s="48"/>
      <c r="C459" s="147"/>
      <c r="E459" s="148"/>
      <c r="F459" s="180"/>
      <c r="G459" s="135"/>
    </row>
    <row r="460" spans="1:7" ht="13.5" customHeight="1" x14ac:dyDescent="0.35">
      <c r="A460" s="48"/>
      <c r="C460" s="147"/>
      <c r="E460" s="148"/>
      <c r="F460" s="180"/>
      <c r="G460" s="135"/>
    </row>
    <row r="461" spans="1:7" ht="13.5" customHeight="1" x14ac:dyDescent="0.35">
      <c r="A461" s="48"/>
      <c r="C461" s="147"/>
      <c r="E461" s="148"/>
      <c r="F461" s="180"/>
      <c r="G461" s="135"/>
    </row>
    <row r="462" spans="1:7" ht="13.5" customHeight="1" x14ac:dyDescent="0.35">
      <c r="A462" s="48"/>
      <c r="C462" s="147"/>
      <c r="E462" s="148"/>
      <c r="F462" s="180"/>
      <c r="G462" s="135"/>
    </row>
    <row r="463" spans="1:7" ht="13.5" customHeight="1" x14ac:dyDescent="0.35">
      <c r="A463" s="48"/>
      <c r="C463" s="147"/>
      <c r="E463" s="148"/>
      <c r="F463" s="180"/>
      <c r="G463" s="135"/>
    </row>
    <row r="464" spans="1:7" ht="13.5" customHeight="1" x14ac:dyDescent="0.35">
      <c r="A464" s="48"/>
      <c r="C464" s="147"/>
      <c r="E464" s="148"/>
      <c r="F464" s="180"/>
      <c r="G464" s="135"/>
    </row>
    <row r="465" spans="1:7" ht="13.5" customHeight="1" x14ac:dyDescent="0.35">
      <c r="A465" s="48"/>
      <c r="C465" s="147"/>
      <c r="E465" s="148"/>
      <c r="F465" s="180"/>
      <c r="G465" s="135"/>
    </row>
    <row r="466" spans="1:7" ht="13.5" customHeight="1" x14ac:dyDescent="0.35">
      <c r="A466" s="48"/>
      <c r="C466" s="147"/>
      <c r="E466" s="148"/>
      <c r="F466" s="180"/>
      <c r="G466" s="135"/>
    </row>
    <row r="467" spans="1:7" ht="13.5" customHeight="1" x14ac:dyDescent="0.35">
      <c r="A467" s="48"/>
      <c r="C467" s="147"/>
      <c r="E467" s="148"/>
      <c r="F467" s="180"/>
      <c r="G467" s="135"/>
    </row>
    <row r="468" spans="1:7" ht="13.5" customHeight="1" x14ac:dyDescent="0.35">
      <c r="A468" s="48"/>
      <c r="C468" s="147"/>
      <c r="E468" s="148"/>
      <c r="F468" s="180"/>
      <c r="G468" s="135"/>
    </row>
    <row r="469" spans="1:7" ht="13.5" customHeight="1" x14ac:dyDescent="0.35">
      <c r="A469" s="48"/>
      <c r="C469" s="147"/>
      <c r="E469" s="148"/>
      <c r="F469" s="180"/>
      <c r="G469" s="135"/>
    </row>
    <row r="470" spans="1:7" ht="13.5" customHeight="1" x14ac:dyDescent="0.35">
      <c r="A470" s="48"/>
      <c r="C470" s="147"/>
      <c r="E470" s="148"/>
      <c r="F470" s="180"/>
      <c r="G470" s="135"/>
    </row>
    <row r="471" spans="1:7" ht="13.5" customHeight="1" x14ac:dyDescent="0.35">
      <c r="A471" s="48"/>
      <c r="C471" s="147"/>
      <c r="E471" s="148"/>
      <c r="F471" s="180"/>
      <c r="G471" s="135"/>
    </row>
    <row r="472" spans="1:7" ht="13.5" customHeight="1" x14ac:dyDescent="0.35">
      <c r="A472" s="48"/>
      <c r="C472" s="147"/>
      <c r="E472" s="148"/>
      <c r="F472" s="180"/>
      <c r="G472" s="135"/>
    </row>
    <row r="473" spans="1:7" ht="13.5" customHeight="1" x14ac:dyDescent="0.35">
      <c r="A473" s="48"/>
      <c r="C473" s="147"/>
      <c r="E473" s="148"/>
      <c r="F473" s="180"/>
      <c r="G473" s="135"/>
    </row>
    <row r="474" spans="1:7" ht="13.5" customHeight="1" x14ac:dyDescent="0.35">
      <c r="A474" s="48"/>
      <c r="C474" s="147"/>
      <c r="E474" s="148"/>
      <c r="F474" s="180"/>
      <c r="G474" s="135"/>
    </row>
    <row r="475" spans="1:7" ht="13.5" customHeight="1" x14ac:dyDescent="0.35">
      <c r="A475" s="48"/>
      <c r="C475" s="147"/>
      <c r="E475" s="148"/>
      <c r="F475" s="180"/>
      <c r="G475" s="135"/>
    </row>
    <row r="476" spans="1:7" ht="13.5" customHeight="1" x14ac:dyDescent="0.35">
      <c r="A476" s="48"/>
      <c r="C476" s="147"/>
      <c r="E476" s="148"/>
      <c r="F476" s="180"/>
      <c r="G476" s="135"/>
    </row>
    <row r="477" spans="1:7" ht="13.5" customHeight="1" x14ac:dyDescent="0.35">
      <c r="A477" s="48"/>
      <c r="C477" s="147"/>
      <c r="E477" s="148"/>
      <c r="F477" s="180"/>
      <c r="G477" s="135"/>
    </row>
    <row r="478" spans="1:7" ht="13.5" customHeight="1" x14ac:dyDescent="0.35">
      <c r="A478" s="48"/>
      <c r="C478" s="147"/>
      <c r="E478" s="148"/>
      <c r="F478" s="180"/>
      <c r="G478" s="135"/>
    </row>
    <row r="479" spans="1:7" ht="13.5" customHeight="1" x14ac:dyDescent="0.35">
      <c r="A479" s="48"/>
      <c r="C479" s="147"/>
      <c r="E479" s="148"/>
      <c r="F479" s="180"/>
      <c r="G479" s="135"/>
    </row>
    <row r="480" spans="1:7" ht="13.5" customHeight="1" x14ac:dyDescent="0.35">
      <c r="A480" s="48"/>
      <c r="C480" s="147"/>
      <c r="E480" s="148"/>
      <c r="F480" s="180"/>
      <c r="G480" s="135"/>
    </row>
    <row r="481" spans="1:7" ht="13.5" customHeight="1" x14ac:dyDescent="0.35">
      <c r="A481" s="48"/>
      <c r="C481" s="147"/>
      <c r="E481" s="148"/>
      <c r="F481" s="180"/>
      <c r="G481" s="135"/>
    </row>
    <row r="482" spans="1:7" ht="13.5" customHeight="1" x14ac:dyDescent="0.35">
      <c r="A482" s="48"/>
      <c r="C482" s="147"/>
      <c r="E482" s="148"/>
      <c r="F482" s="180"/>
      <c r="G482" s="135"/>
    </row>
    <row r="483" spans="1:7" ht="13.5" customHeight="1" x14ac:dyDescent="0.35">
      <c r="A483" s="48"/>
      <c r="C483" s="147"/>
      <c r="E483" s="148"/>
      <c r="F483" s="180"/>
      <c r="G483" s="135"/>
    </row>
    <row r="484" spans="1:7" ht="13.5" customHeight="1" x14ac:dyDescent="0.35">
      <c r="A484" s="48"/>
      <c r="C484" s="147"/>
      <c r="E484" s="148"/>
      <c r="F484" s="180"/>
      <c r="G484" s="135"/>
    </row>
    <row r="485" spans="1:7" ht="13.5" customHeight="1" x14ac:dyDescent="0.35">
      <c r="A485" s="48"/>
      <c r="C485" s="147"/>
      <c r="E485" s="148"/>
      <c r="F485" s="180"/>
      <c r="G485" s="135"/>
    </row>
    <row r="486" spans="1:7" ht="13.5" customHeight="1" x14ac:dyDescent="0.35">
      <c r="A486" s="48"/>
      <c r="C486" s="147"/>
      <c r="E486" s="148"/>
      <c r="F486" s="180"/>
      <c r="G486" s="135"/>
    </row>
    <row r="487" spans="1:7" ht="13.5" customHeight="1" x14ac:dyDescent="0.35">
      <c r="A487" s="48"/>
      <c r="C487" s="147"/>
      <c r="E487" s="148"/>
      <c r="F487" s="180"/>
      <c r="G487" s="135"/>
    </row>
    <row r="488" spans="1:7" ht="13.5" customHeight="1" x14ac:dyDescent="0.35">
      <c r="A488" s="48"/>
      <c r="C488" s="147"/>
      <c r="E488" s="148"/>
      <c r="F488" s="180"/>
      <c r="G488" s="135"/>
    </row>
    <row r="489" spans="1:7" ht="13.5" customHeight="1" x14ac:dyDescent="0.35">
      <c r="A489" s="48"/>
      <c r="C489" s="147"/>
      <c r="E489" s="148"/>
      <c r="F489" s="180"/>
      <c r="G489" s="135"/>
    </row>
    <row r="490" spans="1:7" ht="13.5" customHeight="1" x14ac:dyDescent="0.35">
      <c r="A490" s="48"/>
      <c r="C490" s="147"/>
      <c r="E490" s="148"/>
      <c r="F490" s="180"/>
      <c r="G490" s="135"/>
    </row>
    <row r="491" spans="1:7" ht="13.5" customHeight="1" x14ac:dyDescent="0.35">
      <c r="A491" s="48"/>
      <c r="C491" s="147"/>
      <c r="E491" s="148"/>
      <c r="F491" s="180"/>
      <c r="G491" s="135"/>
    </row>
    <row r="492" spans="1:7" ht="13.5" customHeight="1" x14ac:dyDescent="0.35">
      <c r="A492" s="48"/>
      <c r="C492" s="147"/>
      <c r="E492" s="148"/>
      <c r="F492" s="180"/>
      <c r="G492" s="135"/>
    </row>
    <row r="493" spans="1:7" ht="13.5" customHeight="1" x14ac:dyDescent="0.35">
      <c r="A493" s="48"/>
      <c r="C493" s="147"/>
      <c r="E493" s="148"/>
      <c r="F493" s="180"/>
      <c r="G493" s="135"/>
    </row>
    <row r="494" spans="1:7" ht="13.5" customHeight="1" x14ac:dyDescent="0.35">
      <c r="A494" s="48"/>
      <c r="C494" s="147"/>
      <c r="E494" s="148"/>
      <c r="F494" s="180"/>
      <c r="G494" s="135"/>
    </row>
    <row r="495" spans="1:7" ht="13.5" customHeight="1" x14ac:dyDescent="0.35">
      <c r="A495" s="48"/>
      <c r="C495" s="147"/>
      <c r="E495" s="148"/>
      <c r="F495" s="180"/>
      <c r="G495" s="135"/>
    </row>
    <row r="496" spans="1:7" ht="13.5" customHeight="1" x14ac:dyDescent="0.35">
      <c r="A496" s="48"/>
      <c r="C496" s="147"/>
      <c r="E496" s="148"/>
      <c r="F496" s="180"/>
      <c r="G496" s="135"/>
    </row>
    <row r="497" spans="1:7" ht="13.5" customHeight="1" x14ac:dyDescent="0.35">
      <c r="A497" s="48"/>
      <c r="C497" s="147"/>
      <c r="E497" s="148"/>
      <c r="F497" s="180"/>
      <c r="G497" s="135"/>
    </row>
    <row r="498" spans="1:7" ht="13.5" customHeight="1" x14ac:dyDescent="0.35">
      <c r="A498" s="48"/>
      <c r="C498" s="147"/>
      <c r="E498" s="148"/>
      <c r="F498" s="180"/>
      <c r="G498" s="135"/>
    </row>
    <row r="499" spans="1:7" ht="13.5" customHeight="1" x14ac:dyDescent="0.35">
      <c r="A499" s="48"/>
      <c r="C499" s="147"/>
      <c r="E499" s="148"/>
      <c r="F499" s="180"/>
      <c r="G499" s="135"/>
    </row>
    <row r="500" spans="1:7" ht="13.5" customHeight="1" x14ac:dyDescent="0.35">
      <c r="A500" s="48"/>
      <c r="C500" s="147"/>
      <c r="E500" s="148"/>
      <c r="F500" s="180"/>
      <c r="G500" s="135"/>
    </row>
    <row r="501" spans="1:7" ht="13.5" customHeight="1" x14ac:dyDescent="0.35">
      <c r="A501" s="48"/>
      <c r="C501" s="147"/>
      <c r="E501" s="148"/>
      <c r="F501" s="180"/>
      <c r="G501" s="135"/>
    </row>
    <row r="502" spans="1:7" ht="13.5" customHeight="1" x14ac:dyDescent="0.35">
      <c r="A502" s="48"/>
      <c r="C502" s="147"/>
      <c r="E502" s="148"/>
      <c r="F502" s="180"/>
      <c r="G502" s="135"/>
    </row>
    <row r="503" spans="1:7" ht="13.5" customHeight="1" x14ac:dyDescent="0.35">
      <c r="A503" s="48"/>
      <c r="C503" s="147"/>
      <c r="E503" s="148"/>
      <c r="F503" s="180"/>
      <c r="G503" s="135"/>
    </row>
    <row r="504" spans="1:7" ht="13.5" customHeight="1" x14ac:dyDescent="0.35">
      <c r="A504" s="48"/>
      <c r="C504" s="147"/>
      <c r="E504" s="148"/>
      <c r="F504" s="180"/>
      <c r="G504" s="135"/>
    </row>
    <row r="505" spans="1:7" ht="13.5" customHeight="1" x14ac:dyDescent="0.35">
      <c r="A505" s="48"/>
      <c r="C505" s="147"/>
      <c r="E505" s="148"/>
      <c r="F505" s="180"/>
      <c r="G505" s="135"/>
    </row>
    <row r="506" spans="1:7" ht="13.5" customHeight="1" x14ac:dyDescent="0.35">
      <c r="A506" s="48"/>
      <c r="C506" s="147"/>
      <c r="E506" s="148"/>
      <c r="F506" s="180"/>
      <c r="G506" s="135"/>
    </row>
    <row r="507" spans="1:7" ht="13.5" customHeight="1" x14ac:dyDescent="0.35">
      <c r="A507" s="48"/>
      <c r="C507" s="147"/>
      <c r="E507" s="148"/>
      <c r="F507" s="180"/>
      <c r="G507" s="135"/>
    </row>
    <row r="508" spans="1:7" ht="13.5" customHeight="1" x14ac:dyDescent="0.35">
      <c r="A508" s="48"/>
      <c r="C508" s="147"/>
      <c r="E508" s="148"/>
      <c r="F508" s="180"/>
      <c r="G508" s="135"/>
    </row>
    <row r="509" spans="1:7" ht="13.5" customHeight="1" x14ac:dyDescent="0.35">
      <c r="A509" s="48"/>
      <c r="C509" s="147"/>
      <c r="E509" s="148"/>
      <c r="F509" s="180"/>
      <c r="G509" s="135"/>
    </row>
    <row r="510" spans="1:7" ht="13.5" customHeight="1" x14ac:dyDescent="0.35">
      <c r="A510" s="48"/>
      <c r="C510" s="147"/>
      <c r="E510" s="148"/>
      <c r="F510" s="180"/>
      <c r="G510" s="135"/>
    </row>
    <row r="511" spans="1:7" ht="13.5" customHeight="1" x14ac:dyDescent="0.35">
      <c r="A511" s="48"/>
      <c r="C511" s="147"/>
      <c r="E511" s="148"/>
      <c r="F511" s="180"/>
      <c r="G511" s="135"/>
    </row>
    <row r="512" spans="1:7" ht="13.5" customHeight="1" x14ac:dyDescent="0.35">
      <c r="A512" s="48"/>
      <c r="C512" s="147"/>
      <c r="E512" s="148"/>
      <c r="F512" s="180"/>
      <c r="G512" s="135"/>
    </row>
    <row r="513" spans="1:7" ht="13.5" customHeight="1" x14ac:dyDescent="0.35">
      <c r="A513" s="48"/>
      <c r="C513" s="147"/>
      <c r="E513" s="148"/>
      <c r="F513" s="180"/>
      <c r="G513" s="135"/>
    </row>
    <row r="514" spans="1:7" ht="13.5" customHeight="1" x14ac:dyDescent="0.35">
      <c r="A514" s="48"/>
      <c r="C514" s="147"/>
      <c r="E514" s="148"/>
      <c r="F514" s="180"/>
      <c r="G514" s="135"/>
    </row>
    <row r="515" spans="1:7" ht="13.5" customHeight="1" x14ac:dyDescent="0.35">
      <c r="A515" s="48"/>
      <c r="C515" s="147"/>
      <c r="E515" s="148"/>
      <c r="F515" s="180"/>
      <c r="G515" s="135"/>
    </row>
    <row r="516" spans="1:7" ht="13.5" customHeight="1" x14ac:dyDescent="0.35">
      <c r="A516" s="48"/>
      <c r="C516" s="147"/>
      <c r="E516" s="148"/>
      <c r="F516" s="180"/>
      <c r="G516" s="135"/>
    </row>
    <row r="517" spans="1:7" ht="13.5" customHeight="1" x14ac:dyDescent="0.35">
      <c r="A517" s="48"/>
      <c r="C517" s="147"/>
      <c r="E517" s="148"/>
      <c r="F517" s="180"/>
      <c r="G517" s="135"/>
    </row>
    <row r="518" spans="1:7" ht="13.5" customHeight="1" x14ac:dyDescent="0.35">
      <c r="A518" s="48"/>
      <c r="C518" s="147"/>
      <c r="E518" s="148"/>
      <c r="F518" s="180"/>
      <c r="G518" s="135"/>
    </row>
    <row r="519" spans="1:7" ht="13.5" customHeight="1" x14ac:dyDescent="0.35">
      <c r="A519" s="48"/>
      <c r="C519" s="147"/>
      <c r="E519" s="148"/>
      <c r="F519" s="180"/>
      <c r="G519" s="135"/>
    </row>
    <row r="520" spans="1:7" ht="13.5" customHeight="1" x14ac:dyDescent="0.35">
      <c r="A520" s="48"/>
      <c r="C520" s="147"/>
      <c r="E520" s="148"/>
      <c r="F520" s="180"/>
      <c r="G520" s="135"/>
    </row>
    <row r="521" spans="1:7" ht="13.5" customHeight="1" x14ac:dyDescent="0.35">
      <c r="A521" s="48"/>
      <c r="C521" s="147"/>
      <c r="E521" s="148"/>
      <c r="F521" s="180"/>
      <c r="G521" s="135"/>
    </row>
    <row r="522" spans="1:7" ht="13.5" customHeight="1" x14ac:dyDescent="0.35">
      <c r="A522" s="48"/>
      <c r="C522" s="147"/>
      <c r="E522" s="148"/>
      <c r="F522" s="180"/>
      <c r="G522" s="135"/>
    </row>
    <row r="523" spans="1:7" ht="13.5" customHeight="1" x14ac:dyDescent="0.35">
      <c r="A523" s="48"/>
      <c r="C523" s="147"/>
      <c r="E523" s="148"/>
      <c r="F523" s="180"/>
      <c r="G523" s="135"/>
    </row>
    <row r="524" spans="1:7" ht="13.5" customHeight="1" x14ac:dyDescent="0.35">
      <c r="A524" s="48"/>
      <c r="C524" s="147"/>
      <c r="E524" s="148"/>
      <c r="F524" s="180"/>
      <c r="G524" s="135"/>
    </row>
    <row r="525" spans="1:7" ht="13.5" customHeight="1" x14ac:dyDescent="0.35">
      <c r="A525" s="48"/>
      <c r="C525" s="147"/>
      <c r="E525" s="148"/>
      <c r="F525" s="180"/>
      <c r="G525" s="135"/>
    </row>
    <row r="526" spans="1:7" ht="13.5" customHeight="1" x14ac:dyDescent="0.35">
      <c r="A526" s="48"/>
      <c r="C526" s="147"/>
      <c r="E526" s="148"/>
      <c r="F526" s="180"/>
      <c r="G526" s="135"/>
    </row>
    <row r="527" spans="1:7" ht="13.5" customHeight="1" x14ac:dyDescent="0.35">
      <c r="A527" s="48"/>
      <c r="C527" s="147"/>
      <c r="E527" s="148"/>
      <c r="F527" s="180"/>
      <c r="G527" s="135"/>
    </row>
    <row r="528" spans="1:7" ht="13.5" customHeight="1" x14ac:dyDescent="0.35">
      <c r="A528" s="48"/>
      <c r="C528" s="147"/>
      <c r="E528" s="148"/>
      <c r="F528" s="180"/>
      <c r="G528" s="135"/>
    </row>
    <row r="529" spans="1:7" ht="13.5" customHeight="1" x14ac:dyDescent="0.35">
      <c r="A529" s="48"/>
      <c r="C529" s="147"/>
      <c r="E529" s="148"/>
      <c r="F529" s="180"/>
      <c r="G529" s="135"/>
    </row>
    <row r="530" spans="1:7" ht="13.5" customHeight="1" x14ac:dyDescent="0.35">
      <c r="A530" s="48"/>
      <c r="C530" s="147"/>
      <c r="E530" s="148"/>
      <c r="F530" s="180"/>
      <c r="G530" s="135"/>
    </row>
    <row r="531" spans="1:7" ht="13.5" customHeight="1" x14ac:dyDescent="0.35">
      <c r="A531" s="48"/>
      <c r="C531" s="147"/>
      <c r="E531" s="148"/>
      <c r="F531" s="180"/>
      <c r="G531" s="135"/>
    </row>
    <row r="532" spans="1:7" ht="13.5" customHeight="1" x14ac:dyDescent="0.35">
      <c r="A532" s="48"/>
      <c r="C532" s="147"/>
      <c r="E532" s="148"/>
      <c r="F532" s="180"/>
      <c r="G532" s="135"/>
    </row>
    <row r="533" spans="1:7" ht="13.5" customHeight="1" x14ac:dyDescent="0.35">
      <c r="A533" s="48"/>
      <c r="C533" s="147"/>
      <c r="E533" s="148"/>
      <c r="F533" s="180"/>
      <c r="G533" s="135"/>
    </row>
    <row r="534" spans="1:7" ht="13.5" customHeight="1" x14ac:dyDescent="0.35">
      <c r="A534" s="48"/>
      <c r="C534" s="147"/>
      <c r="E534" s="148"/>
      <c r="F534" s="180"/>
      <c r="G534" s="135"/>
    </row>
    <row r="535" spans="1:7" ht="13.5" customHeight="1" x14ac:dyDescent="0.35">
      <c r="A535" s="48"/>
      <c r="C535" s="147"/>
      <c r="E535" s="148"/>
      <c r="F535" s="180"/>
      <c r="G535" s="135"/>
    </row>
    <row r="536" spans="1:7" ht="13.5" customHeight="1" x14ac:dyDescent="0.35">
      <c r="A536" s="48"/>
      <c r="C536" s="147"/>
      <c r="E536" s="148"/>
      <c r="F536" s="180"/>
      <c r="G536" s="135"/>
    </row>
    <row r="537" spans="1:7" ht="13.5" customHeight="1" x14ac:dyDescent="0.35">
      <c r="A537" s="48"/>
      <c r="C537" s="147"/>
      <c r="E537" s="148"/>
      <c r="F537" s="180"/>
      <c r="G537" s="135"/>
    </row>
    <row r="538" spans="1:7" ht="13.5" customHeight="1" x14ac:dyDescent="0.35">
      <c r="A538" s="48"/>
      <c r="C538" s="147"/>
      <c r="E538" s="148"/>
      <c r="F538" s="180"/>
      <c r="G538" s="135"/>
    </row>
    <row r="539" spans="1:7" ht="13.5" customHeight="1" x14ac:dyDescent="0.35">
      <c r="A539" s="48"/>
      <c r="C539" s="147"/>
      <c r="E539" s="148"/>
      <c r="F539" s="180"/>
      <c r="G539" s="135"/>
    </row>
    <row r="540" spans="1:7" ht="13.5" customHeight="1" x14ac:dyDescent="0.35">
      <c r="A540" s="48"/>
      <c r="C540" s="147"/>
      <c r="E540" s="148"/>
      <c r="F540" s="180"/>
      <c r="G540" s="135"/>
    </row>
    <row r="541" spans="1:7" ht="13.5" customHeight="1" x14ac:dyDescent="0.35">
      <c r="A541" s="48"/>
      <c r="C541" s="147"/>
      <c r="E541" s="148"/>
      <c r="F541" s="180"/>
      <c r="G541" s="135"/>
    </row>
    <row r="542" spans="1:7" ht="13.5" customHeight="1" x14ac:dyDescent="0.35">
      <c r="A542" s="48"/>
      <c r="C542" s="147"/>
      <c r="E542" s="148"/>
      <c r="F542" s="180"/>
      <c r="G542" s="135"/>
    </row>
    <row r="543" spans="1:7" ht="13.5" customHeight="1" x14ac:dyDescent="0.35">
      <c r="A543" s="48"/>
      <c r="C543" s="147"/>
      <c r="E543" s="148"/>
      <c r="F543" s="180"/>
      <c r="G543" s="135"/>
    </row>
    <row r="544" spans="1:7" ht="13.5" customHeight="1" x14ac:dyDescent="0.35">
      <c r="A544" s="48"/>
      <c r="C544" s="147"/>
      <c r="E544" s="148"/>
      <c r="F544" s="180"/>
      <c r="G544" s="135"/>
    </row>
    <row r="545" spans="1:7" ht="13.5" customHeight="1" x14ac:dyDescent="0.35">
      <c r="A545" s="48"/>
      <c r="C545" s="147"/>
      <c r="E545" s="148"/>
      <c r="F545" s="180"/>
      <c r="G545" s="135"/>
    </row>
    <row r="546" spans="1:7" ht="13.5" customHeight="1" x14ac:dyDescent="0.35">
      <c r="A546" s="48"/>
      <c r="C546" s="147"/>
      <c r="E546" s="148"/>
      <c r="F546" s="180"/>
      <c r="G546" s="135"/>
    </row>
    <row r="547" spans="1:7" ht="13.5" customHeight="1" x14ac:dyDescent="0.35">
      <c r="A547" s="48"/>
      <c r="C547" s="147"/>
      <c r="E547" s="148"/>
      <c r="F547" s="180"/>
      <c r="G547" s="135"/>
    </row>
    <row r="548" spans="1:7" ht="13.5" customHeight="1" x14ac:dyDescent="0.35">
      <c r="A548" s="48"/>
      <c r="C548" s="147"/>
      <c r="E548" s="148"/>
      <c r="F548" s="180"/>
      <c r="G548" s="135"/>
    </row>
    <row r="549" spans="1:7" ht="13.5" customHeight="1" x14ac:dyDescent="0.35">
      <c r="A549" s="48"/>
      <c r="C549" s="147"/>
      <c r="E549" s="148"/>
      <c r="F549" s="180"/>
      <c r="G549" s="135"/>
    </row>
    <row r="550" spans="1:7" ht="13.5" customHeight="1" x14ac:dyDescent="0.35">
      <c r="A550" s="48"/>
      <c r="C550" s="147"/>
      <c r="E550" s="148"/>
      <c r="F550" s="180"/>
      <c r="G550" s="135"/>
    </row>
    <row r="551" spans="1:7" ht="13.5" customHeight="1" x14ac:dyDescent="0.35">
      <c r="A551" s="48"/>
      <c r="C551" s="147"/>
      <c r="E551" s="148"/>
      <c r="F551" s="180"/>
      <c r="G551" s="135"/>
    </row>
    <row r="552" spans="1:7" ht="13.5" customHeight="1" x14ac:dyDescent="0.35">
      <c r="A552" s="48"/>
      <c r="C552" s="147"/>
      <c r="E552" s="148"/>
      <c r="F552" s="180"/>
      <c r="G552" s="135"/>
    </row>
    <row r="553" spans="1:7" ht="13.5" customHeight="1" x14ac:dyDescent="0.35">
      <c r="A553" s="48"/>
      <c r="C553" s="147"/>
      <c r="E553" s="148"/>
      <c r="F553" s="180"/>
      <c r="G553" s="135"/>
    </row>
    <row r="554" spans="1:7" ht="13.5" customHeight="1" x14ac:dyDescent="0.35">
      <c r="A554" s="48"/>
      <c r="C554" s="147"/>
      <c r="E554" s="148"/>
      <c r="F554" s="180"/>
      <c r="G554" s="135"/>
    </row>
    <row r="555" spans="1:7" ht="13.5" customHeight="1" x14ac:dyDescent="0.35">
      <c r="A555" s="48"/>
      <c r="C555" s="147"/>
      <c r="E555" s="148"/>
      <c r="F555" s="180"/>
      <c r="G555" s="135"/>
    </row>
    <row r="556" spans="1:7" ht="13.5" customHeight="1" x14ac:dyDescent="0.35">
      <c r="A556" s="48"/>
      <c r="C556" s="147"/>
      <c r="E556" s="148"/>
      <c r="F556" s="180"/>
      <c r="G556" s="135"/>
    </row>
    <row r="557" spans="1:7" ht="13.5" customHeight="1" x14ac:dyDescent="0.35">
      <c r="A557" s="48"/>
      <c r="C557" s="147"/>
      <c r="E557" s="148"/>
      <c r="F557" s="180"/>
      <c r="G557" s="135"/>
    </row>
    <row r="558" spans="1:7" ht="13.5" customHeight="1" x14ac:dyDescent="0.35">
      <c r="A558" s="48"/>
      <c r="C558" s="147"/>
      <c r="E558" s="148"/>
      <c r="F558" s="180"/>
      <c r="G558" s="135"/>
    </row>
    <row r="559" spans="1:7" ht="13.5" customHeight="1" x14ac:dyDescent="0.35">
      <c r="A559" s="48"/>
      <c r="C559" s="147"/>
      <c r="E559" s="148"/>
      <c r="F559" s="180"/>
      <c r="G559" s="135"/>
    </row>
    <row r="560" spans="1:7" ht="13.5" customHeight="1" x14ac:dyDescent="0.35">
      <c r="A560" s="48"/>
      <c r="C560" s="147"/>
      <c r="E560" s="148"/>
      <c r="F560" s="180"/>
      <c r="G560" s="135"/>
    </row>
    <row r="561" spans="1:7" ht="13.5" customHeight="1" x14ac:dyDescent="0.35">
      <c r="A561" s="48"/>
      <c r="C561" s="147"/>
      <c r="E561" s="148"/>
      <c r="F561" s="180"/>
      <c r="G561" s="135"/>
    </row>
    <row r="562" spans="1:7" ht="13.5" customHeight="1" x14ac:dyDescent="0.35">
      <c r="A562" s="48"/>
      <c r="C562" s="147"/>
      <c r="E562" s="148"/>
      <c r="F562" s="180"/>
      <c r="G562" s="135"/>
    </row>
    <row r="563" spans="1:7" ht="13.5" customHeight="1" x14ac:dyDescent="0.35">
      <c r="A563" s="48"/>
      <c r="C563" s="147"/>
      <c r="E563" s="148"/>
      <c r="F563" s="180"/>
      <c r="G563" s="135"/>
    </row>
    <row r="564" spans="1:7" ht="13.5" customHeight="1" x14ac:dyDescent="0.35">
      <c r="A564" s="48"/>
      <c r="C564" s="147"/>
      <c r="E564" s="148"/>
      <c r="F564" s="180"/>
      <c r="G564" s="135"/>
    </row>
    <row r="565" spans="1:7" ht="13.5" customHeight="1" x14ac:dyDescent="0.35">
      <c r="A565" s="48"/>
      <c r="C565" s="147"/>
      <c r="E565" s="148"/>
      <c r="F565" s="180"/>
      <c r="G565" s="135"/>
    </row>
    <row r="566" spans="1:7" ht="13.5" customHeight="1" x14ac:dyDescent="0.35">
      <c r="A566" s="48"/>
      <c r="C566" s="147"/>
      <c r="E566" s="148"/>
      <c r="F566" s="180"/>
      <c r="G566" s="135"/>
    </row>
    <row r="567" spans="1:7" ht="13.5" customHeight="1" x14ac:dyDescent="0.35">
      <c r="A567" s="48"/>
      <c r="C567" s="147"/>
      <c r="E567" s="148"/>
      <c r="F567" s="180"/>
      <c r="G567" s="135"/>
    </row>
    <row r="568" spans="1:7" ht="13.5" customHeight="1" x14ac:dyDescent="0.35">
      <c r="A568" s="48"/>
      <c r="C568" s="147"/>
      <c r="E568" s="148"/>
      <c r="F568" s="180"/>
      <c r="G568" s="135"/>
    </row>
    <row r="569" spans="1:7" ht="13.5" customHeight="1" x14ac:dyDescent="0.35">
      <c r="A569" s="48"/>
      <c r="C569" s="147"/>
      <c r="E569" s="148"/>
      <c r="F569" s="180"/>
      <c r="G569" s="135"/>
    </row>
    <row r="570" spans="1:7" ht="13.5" customHeight="1" x14ac:dyDescent="0.35">
      <c r="A570" s="48"/>
      <c r="C570" s="147"/>
      <c r="E570" s="148"/>
      <c r="F570" s="180"/>
      <c r="G570" s="135"/>
    </row>
    <row r="571" spans="1:7" ht="13.5" customHeight="1" x14ac:dyDescent="0.35">
      <c r="A571" s="48"/>
      <c r="C571" s="147"/>
      <c r="E571" s="148"/>
      <c r="F571" s="180"/>
      <c r="G571" s="135"/>
    </row>
    <row r="572" spans="1:7" ht="13.5" customHeight="1" x14ac:dyDescent="0.35">
      <c r="A572" s="48"/>
      <c r="C572" s="147"/>
      <c r="E572" s="148"/>
      <c r="F572" s="180"/>
      <c r="G572" s="135"/>
    </row>
    <row r="573" spans="1:7" ht="13.5" customHeight="1" x14ac:dyDescent="0.35">
      <c r="A573" s="48"/>
      <c r="C573" s="147"/>
      <c r="E573" s="148"/>
      <c r="F573" s="180"/>
      <c r="G573" s="135"/>
    </row>
    <row r="574" spans="1:7" ht="13.5" customHeight="1" x14ac:dyDescent="0.35">
      <c r="A574" s="48"/>
      <c r="C574" s="147"/>
      <c r="E574" s="148"/>
      <c r="F574" s="180"/>
      <c r="G574" s="135"/>
    </row>
    <row r="575" spans="1:7" ht="13.5" customHeight="1" x14ac:dyDescent="0.35">
      <c r="A575" s="48"/>
      <c r="C575" s="147"/>
      <c r="E575" s="148"/>
      <c r="F575" s="180"/>
      <c r="G575" s="135"/>
    </row>
    <row r="576" spans="1:7" ht="13.5" customHeight="1" x14ac:dyDescent="0.35">
      <c r="A576" s="48"/>
      <c r="C576" s="147"/>
      <c r="E576" s="148"/>
      <c r="F576" s="180"/>
      <c r="G576" s="135"/>
    </row>
    <row r="577" spans="1:7" ht="13.5" customHeight="1" x14ac:dyDescent="0.35">
      <c r="A577" s="48"/>
      <c r="C577" s="147"/>
      <c r="E577" s="148"/>
      <c r="F577" s="180"/>
      <c r="G577" s="135"/>
    </row>
    <row r="578" spans="1:7" ht="13.5" customHeight="1" x14ac:dyDescent="0.35">
      <c r="A578" s="48"/>
      <c r="C578" s="147"/>
      <c r="E578" s="148"/>
      <c r="F578" s="180"/>
      <c r="G578" s="135"/>
    </row>
    <row r="579" spans="1:7" ht="13.5" customHeight="1" x14ac:dyDescent="0.35">
      <c r="A579" s="48"/>
      <c r="C579" s="147"/>
      <c r="E579" s="148"/>
      <c r="F579" s="180"/>
      <c r="G579" s="135"/>
    </row>
    <row r="580" spans="1:7" ht="13.5" customHeight="1" x14ac:dyDescent="0.35">
      <c r="A580" s="48"/>
      <c r="C580" s="147"/>
      <c r="E580" s="148"/>
      <c r="F580" s="180"/>
      <c r="G580" s="135"/>
    </row>
    <row r="581" spans="1:7" ht="13.5" customHeight="1" x14ac:dyDescent="0.35">
      <c r="A581" s="48"/>
      <c r="C581" s="147"/>
      <c r="E581" s="148"/>
      <c r="F581" s="180"/>
      <c r="G581" s="135"/>
    </row>
    <row r="582" spans="1:7" ht="13.5" customHeight="1" x14ac:dyDescent="0.35">
      <c r="A582" s="48"/>
      <c r="C582" s="147"/>
      <c r="E582" s="148"/>
      <c r="F582" s="180"/>
      <c r="G582" s="135"/>
    </row>
    <row r="583" spans="1:7" ht="13.5" customHeight="1" x14ac:dyDescent="0.35">
      <c r="A583" s="48"/>
      <c r="C583" s="147"/>
      <c r="E583" s="148"/>
      <c r="F583" s="180"/>
      <c r="G583" s="135"/>
    </row>
    <row r="584" spans="1:7" ht="13.5" customHeight="1" x14ac:dyDescent="0.35">
      <c r="A584" s="48"/>
      <c r="C584" s="147"/>
      <c r="E584" s="148"/>
      <c r="F584" s="180"/>
      <c r="G584" s="135"/>
    </row>
    <row r="585" spans="1:7" ht="13.5" customHeight="1" x14ac:dyDescent="0.35">
      <c r="A585" s="48"/>
      <c r="C585" s="147"/>
      <c r="E585" s="148"/>
      <c r="F585" s="180"/>
      <c r="G585" s="135"/>
    </row>
    <row r="586" spans="1:7" ht="13.5" customHeight="1" x14ac:dyDescent="0.35">
      <c r="A586" s="48"/>
      <c r="C586" s="147"/>
      <c r="E586" s="148"/>
      <c r="F586" s="180"/>
      <c r="G586" s="135"/>
    </row>
    <row r="587" spans="1:7" ht="13.5" customHeight="1" x14ac:dyDescent="0.35">
      <c r="A587" s="48"/>
      <c r="C587" s="147"/>
      <c r="E587" s="148"/>
      <c r="F587" s="180"/>
      <c r="G587" s="135"/>
    </row>
    <row r="588" spans="1:7" ht="13.5" customHeight="1" x14ac:dyDescent="0.35">
      <c r="A588" s="48"/>
      <c r="C588" s="147"/>
      <c r="E588" s="148"/>
      <c r="F588" s="180"/>
      <c r="G588" s="135"/>
    </row>
    <row r="589" spans="1:7" ht="13.5" customHeight="1" x14ac:dyDescent="0.35">
      <c r="A589" s="48"/>
      <c r="C589" s="147"/>
      <c r="E589" s="148"/>
      <c r="F589" s="180"/>
      <c r="G589" s="135"/>
    </row>
    <row r="590" spans="1:7" ht="13.5" customHeight="1" x14ac:dyDescent="0.35">
      <c r="A590" s="48"/>
      <c r="C590" s="147"/>
      <c r="E590" s="148"/>
      <c r="F590" s="180"/>
      <c r="G590" s="135"/>
    </row>
    <row r="591" spans="1:7" ht="13.5" customHeight="1" x14ac:dyDescent="0.35">
      <c r="A591" s="48"/>
      <c r="C591" s="147"/>
      <c r="E591" s="148"/>
      <c r="F591" s="180"/>
      <c r="G591" s="135"/>
    </row>
    <row r="592" spans="1:7" ht="13.5" customHeight="1" x14ac:dyDescent="0.35">
      <c r="A592" s="48"/>
      <c r="C592" s="147"/>
      <c r="E592" s="148"/>
      <c r="F592" s="180"/>
      <c r="G592" s="135"/>
    </row>
    <row r="593" spans="1:7" ht="13.5" customHeight="1" x14ac:dyDescent="0.35">
      <c r="A593" s="48"/>
      <c r="C593" s="147"/>
      <c r="E593" s="148"/>
      <c r="F593" s="180"/>
      <c r="G593" s="135"/>
    </row>
    <row r="594" spans="1:7" ht="13.5" customHeight="1" x14ac:dyDescent="0.35">
      <c r="A594" s="48"/>
      <c r="C594" s="147"/>
      <c r="E594" s="148"/>
      <c r="F594" s="180"/>
      <c r="G594" s="135"/>
    </row>
    <row r="595" spans="1:7" ht="13.5" customHeight="1" x14ac:dyDescent="0.35">
      <c r="A595" s="48"/>
      <c r="C595" s="147"/>
      <c r="E595" s="148"/>
      <c r="F595" s="180"/>
      <c r="G595" s="135"/>
    </row>
    <row r="596" spans="1:7" ht="13.5" customHeight="1" x14ac:dyDescent="0.35">
      <c r="A596" s="48"/>
      <c r="C596" s="147"/>
      <c r="E596" s="148"/>
      <c r="F596" s="180"/>
      <c r="G596" s="135"/>
    </row>
    <row r="597" spans="1:7" ht="13.5" customHeight="1" x14ac:dyDescent="0.35">
      <c r="A597" s="48"/>
      <c r="C597" s="147"/>
      <c r="E597" s="148"/>
      <c r="F597" s="180"/>
      <c r="G597" s="135"/>
    </row>
    <row r="598" spans="1:7" ht="13.5" customHeight="1" x14ac:dyDescent="0.35">
      <c r="A598" s="48"/>
      <c r="C598" s="147"/>
      <c r="E598" s="148"/>
      <c r="F598" s="180"/>
      <c r="G598" s="135"/>
    </row>
    <row r="599" spans="1:7" ht="13.5" customHeight="1" x14ac:dyDescent="0.35">
      <c r="A599" s="48"/>
      <c r="C599" s="147"/>
      <c r="E599" s="148"/>
      <c r="F599" s="180"/>
      <c r="G599" s="135"/>
    </row>
    <row r="600" spans="1:7" ht="13.5" customHeight="1" x14ac:dyDescent="0.35">
      <c r="A600" s="48"/>
      <c r="C600" s="147"/>
      <c r="E600" s="148"/>
      <c r="F600" s="180"/>
      <c r="G600" s="135"/>
    </row>
    <row r="601" spans="1:7" ht="13.5" customHeight="1" x14ac:dyDescent="0.35">
      <c r="A601" s="48"/>
      <c r="C601" s="147"/>
      <c r="E601" s="148"/>
      <c r="F601" s="180"/>
      <c r="G601" s="135"/>
    </row>
    <row r="602" spans="1:7" ht="13.5" customHeight="1" x14ac:dyDescent="0.35">
      <c r="A602" s="48"/>
      <c r="C602" s="147"/>
      <c r="E602" s="148"/>
      <c r="F602" s="180"/>
      <c r="G602" s="135"/>
    </row>
    <row r="603" spans="1:7" ht="13.5" customHeight="1" x14ac:dyDescent="0.35">
      <c r="A603" s="48"/>
      <c r="C603" s="147"/>
      <c r="E603" s="148"/>
      <c r="F603" s="180"/>
      <c r="G603" s="135"/>
    </row>
    <row r="604" spans="1:7" ht="13.5" customHeight="1" x14ac:dyDescent="0.35">
      <c r="A604" s="48"/>
      <c r="C604" s="147"/>
      <c r="E604" s="148"/>
      <c r="F604" s="180"/>
      <c r="G604" s="135"/>
    </row>
    <row r="605" spans="1:7" ht="13.5" customHeight="1" x14ac:dyDescent="0.35">
      <c r="A605" s="48"/>
      <c r="C605" s="147"/>
      <c r="E605" s="148"/>
      <c r="F605" s="180"/>
      <c r="G605" s="135"/>
    </row>
    <row r="606" spans="1:7" ht="13.5" customHeight="1" x14ac:dyDescent="0.35">
      <c r="A606" s="48"/>
      <c r="C606" s="147"/>
      <c r="E606" s="148"/>
      <c r="F606" s="180"/>
      <c r="G606" s="135"/>
    </row>
    <row r="607" spans="1:7" ht="13.5" customHeight="1" x14ac:dyDescent="0.35">
      <c r="A607" s="48"/>
      <c r="C607" s="147"/>
      <c r="E607" s="148"/>
      <c r="F607" s="180"/>
      <c r="G607" s="135"/>
    </row>
    <row r="608" spans="1:7" ht="13.5" customHeight="1" x14ac:dyDescent="0.35">
      <c r="A608" s="48"/>
      <c r="C608" s="147"/>
      <c r="E608" s="148"/>
      <c r="F608" s="180"/>
      <c r="G608" s="135"/>
    </row>
    <row r="609" spans="1:7" ht="13.5" customHeight="1" x14ac:dyDescent="0.35">
      <c r="A609" s="48"/>
      <c r="C609" s="147"/>
      <c r="E609" s="148"/>
      <c r="F609" s="180"/>
      <c r="G609" s="135"/>
    </row>
    <row r="610" spans="1:7" ht="13.5" customHeight="1" x14ac:dyDescent="0.35">
      <c r="A610" s="48"/>
      <c r="C610" s="147"/>
      <c r="E610" s="148"/>
      <c r="F610" s="180"/>
      <c r="G610" s="135"/>
    </row>
    <row r="611" spans="1:7" ht="13.5" customHeight="1" x14ac:dyDescent="0.35">
      <c r="A611" s="48"/>
      <c r="C611" s="147"/>
      <c r="E611" s="148"/>
      <c r="F611" s="180"/>
      <c r="G611" s="135"/>
    </row>
    <row r="612" spans="1:7" ht="13.5" customHeight="1" x14ac:dyDescent="0.35">
      <c r="A612" s="48"/>
      <c r="C612" s="147"/>
      <c r="E612" s="148"/>
      <c r="F612" s="180"/>
      <c r="G612" s="135"/>
    </row>
    <row r="613" spans="1:7" ht="13.5" customHeight="1" x14ac:dyDescent="0.35">
      <c r="A613" s="48"/>
      <c r="C613" s="147"/>
      <c r="E613" s="148"/>
      <c r="F613" s="180"/>
      <c r="G613" s="135"/>
    </row>
    <row r="614" spans="1:7" ht="13.5" customHeight="1" x14ac:dyDescent="0.35">
      <c r="A614" s="48"/>
      <c r="C614" s="147"/>
      <c r="E614" s="148"/>
      <c r="F614" s="180"/>
      <c r="G614" s="135"/>
    </row>
    <row r="615" spans="1:7" ht="13.5" customHeight="1" x14ac:dyDescent="0.35">
      <c r="A615" s="48"/>
      <c r="C615" s="147"/>
      <c r="E615" s="148"/>
      <c r="F615" s="180"/>
      <c r="G615" s="135"/>
    </row>
    <row r="616" spans="1:7" ht="13.5" customHeight="1" x14ac:dyDescent="0.35">
      <c r="A616" s="48"/>
      <c r="C616" s="147"/>
      <c r="E616" s="148"/>
      <c r="F616" s="180"/>
      <c r="G616" s="135"/>
    </row>
    <row r="617" spans="1:7" ht="13.5" customHeight="1" x14ac:dyDescent="0.35">
      <c r="A617" s="48"/>
      <c r="C617" s="147"/>
      <c r="E617" s="148"/>
      <c r="F617" s="180"/>
      <c r="G617" s="135"/>
    </row>
    <row r="618" spans="1:7" ht="13.5" customHeight="1" x14ac:dyDescent="0.35">
      <c r="A618" s="48"/>
      <c r="C618" s="147"/>
      <c r="E618" s="148"/>
      <c r="F618" s="180"/>
      <c r="G618" s="135"/>
    </row>
    <row r="619" spans="1:7" ht="13.5" customHeight="1" x14ac:dyDescent="0.35">
      <c r="A619" s="48"/>
      <c r="C619" s="147"/>
      <c r="E619" s="148"/>
      <c r="F619" s="180"/>
      <c r="G619" s="135"/>
    </row>
    <row r="620" spans="1:7" ht="13.5" customHeight="1" x14ac:dyDescent="0.35">
      <c r="A620" s="48"/>
      <c r="C620" s="147"/>
      <c r="E620" s="148"/>
      <c r="F620" s="180"/>
      <c r="G620" s="135"/>
    </row>
    <row r="621" spans="1:7" ht="13.5" customHeight="1" x14ac:dyDescent="0.35">
      <c r="A621" s="48"/>
      <c r="C621" s="147"/>
      <c r="E621" s="148"/>
      <c r="F621" s="180"/>
      <c r="G621" s="135"/>
    </row>
    <row r="622" spans="1:7" ht="13.5" customHeight="1" x14ac:dyDescent="0.35">
      <c r="A622" s="48"/>
      <c r="C622" s="147"/>
      <c r="E622" s="148"/>
      <c r="F622" s="180"/>
      <c r="G622" s="135"/>
    </row>
    <row r="623" spans="1:7" ht="13.5" customHeight="1" x14ac:dyDescent="0.35">
      <c r="A623" s="48"/>
      <c r="C623" s="147"/>
      <c r="E623" s="148"/>
      <c r="F623" s="180"/>
      <c r="G623" s="135"/>
    </row>
    <row r="624" spans="1:7" ht="13.5" customHeight="1" x14ac:dyDescent="0.35">
      <c r="A624" s="48"/>
      <c r="C624" s="147"/>
      <c r="E624" s="148"/>
      <c r="F624" s="180"/>
      <c r="G624" s="135"/>
    </row>
    <row r="625" spans="1:7" ht="13.5" customHeight="1" x14ac:dyDescent="0.35">
      <c r="A625" s="48"/>
      <c r="C625" s="147"/>
      <c r="E625" s="148"/>
      <c r="F625" s="180"/>
      <c r="G625" s="135"/>
    </row>
    <row r="626" spans="1:7" ht="13.5" customHeight="1" x14ac:dyDescent="0.35">
      <c r="A626" s="48"/>
      <c r="C626" s="147"/>
      <c r="E626" s="148"/>
      <c r="F626" s="180"/>
      <c r="G626" s="135"/>
    </row>
    <row r="627" spans="1:7" ht="13.5" customHeight="1" x14ac:dyDescent="0.35">
      <c r="A627" s="48"/>
      <c r="C627" s="147"/>
      <c r="E627" s="148"/>
      <c r="F627" s="180"/>
      <c r="G627" s="135"/>
    </row>
    <row r="628" spans="1:7" ht="13.5" customHeight="1" x14ac:dyDescent="0.35">
      <c r="A628" s="48"/>
      <c r="C628" s="147"/>
      <c r="E628" s="148"/>
      <c r="F628" s="180"/>
      <c r="G628" s="135"/>
    </row>
    <row r="629" spans="1:7" ht="13.5" customHeight="1" x14ac:dyDescent="0.35">
      <c r="A629" s="48"/>
      <c r="C629" s="147"/>
      <c r="E629" s="148"/>
      <c r="F629" s="180"/>
      <c r="G629" s="135"/>
    </row>
    <row r="630" spans="1:7" ht="13.5" customHeight="1" x14ac:dyDescent="0.35">
      <c r="A630" s="48"/>
      <c r="C630" s="147"/>
      <c r="E630" s="148"/>
      <c r="F630" s="180"/>
      <c r="G630" s="135"/>
    </row>
    <row r="631" spans="1:7" ht="13.5" customHeight="1" x14ac:dyDescent="0.35">
      <c r="A631" s="48"/>
      <c r="C631" s="147"/>
      <c r="E631" s="148"/>
      <c r="F631" s="180"/>
      <c r="G631" s="135"/>
    </row>
    <row r="632" spans="1:7" ht="13.5" customHeight="1" x14ac:dyDescent="0.35">
      <c r="A632" s="48"/>
      <c r="C632" s="147"/>
      <c r="E632" s="148"/>
      <c r="F632" s="180"/>
      <c r="G632" s="135"/>
    </row>
    <row r="633" spans="1:7" ht="13.5" customHeight="1" x14ac:dyDescent="0.35">
      <c r="A633" s="48"/>
      <c r="C633" s="147"/>
      <c r="E633" s="148"/>
      <c r="F633" s="180"/>
      <c r="G633" s="135"/>
    </row>
    <row r="634" spans="1:7" ht="13.5" customHeight="1" x14ac:dyDescent="0.35">
      <c r="A634" s="48"/>
      <c r="C634" s="147"/>
      <c r="E634" s="148"/>
      <c r="F634" s="180"/>
      <c r="G634" s="135"/>
    </row>
    <row r="635" spans="1:7" ht="13.5" customHeight="1" x14ac:dyDescent="0.35">
      <c r="A635" s="48"/>
      <c r="C635" s="147"/>
      <c r="E635" s="148"/>
      <c r="F635" s="180"/>
      <c r="G635" s="135"/>
    </row>
    <row r="636" spans="1:7" ht="13.5" customHeight="1" x14ac:dyDescent="0.35">
      <c r="A636" s="48"/>
      <c r="C636" s="147"/>
      <c r="E636" s="148"/>
      <c r="F636" s="180"/>
      <c r="G636" s="135"/>
    </row>
    <row r="637" spans="1:7" ht="13.5" customHeight="1" x14ac:dyDescent="0.35">
      <c r="A637" s="48"/>
      <c r="C637" s="147"/>
      <c r="E637" s="148"/>
      <c r="F637" s="180"/>
      <c r="G637" s="135"/>
    </row>
    <row r="638" spans="1:7" ht="13.5" customHeight="1" x14ac:dyDescent="0.35">
      <c r="A638" s="48"/>
      <c r="C638" s="147"/>
      <c r="E638" s="148"/>
      <c r="F638" s="180"/>
      <c r="G638" s="135"/>
    </row>
    <row r="639" spans="1:7" ht="13.5" customHeight="1" x14ac:dyDescent="0.35">
      <c r="A639" s="48"/>
      <c r="C639" s="147"/>
      <c r="E639" s="148"/>
      <c r="F639" s="180"/>
      <c r="G639" s="135"/>
    </row>
    <row r="640" spans="1:7" ht="13.5" customHeight="1" x14ac:dyDescent="0.35">
      <c r="A640" s="48"/>
      <c r="C640" s="147"/>
      <c r="E640" s="148"/>
      <c r="F640" s="180"/>
      <c r="G640" s="135"/>
    </row>
    <row r="641" spans="1:7" ht="13.5" customHeight="1" x14ac:dyDescent="0.35">
      <c r="A641" s="48"/>
      <c r="C641" s="147"/>
      <c r="E641" s="148"/>
      <c r="F641" s="180"/>
      <c r="G641" s="135"/>
    </row>
    <row r="642" spans="1:7" ht="13.5" customHeight="1" x14ac:dyDescent="0.35">
      <c r="A642" s="48"/>
      <c r="C642" s="147"/>
      <c r="E642" s="148"/>
      <c r="F642" s="180"/>
      <c r="G642" s="135"/>
    </row>
    <row r="643" spans="1:7" ht="13.5" customHeight="1" x14ac:dyDescent="0.35">
      <c r="A643" s="48"/>
      <c r="C643" s="147"/>
      <c r="E643" s="148"/>
      <c r="F643" s="180"/>
      <c r="G643" s="135"/>
    </row>
    <row r="644" spans="1:7" ht="13.5" customHeight="1" x14ac:dyDescent="0.35">
      <c r="A644" s="48"/>
      <c r="C644" s="147"/>
      <c r="E644" s="148"/>
      <c r="F644" s="180"/>
      <c r="G644" s="135"/>
    </row>
    <row r="645" spans="1:7" ht="13.5" customHeight="1" x14ac:dyDescent="0.35">
      <c r="A645" s="48"/>
      <c r="C645" s="147"/>
      <c r="E645" s="148"/>
      <c r="F645" s="180"/>
      <c r="G645" s="135"/>
    </row>
    <row r="646" spans="1:7" ht="13.5" customHeight="1" x14ac:dyDescent="0.35">
      <c r="A646" s="48"/>
      <c r="C646" s="147"/>
      <c r="E646" s="148"/>
      <c r="F646" s="180"/>
      <c r="G646" s="135"/>
    </row>
    <row r="647" spans="1:7" ht="13.5" customHeight="1" x14ac:dyDescent="0.35">
      <c r="A647" s="48"/>
      <c r="C647" s="147"/>
      <c r="E647" s="148"/>
      <c r="F647" s="180"/>
      <c r="G647" s="135"/>
    </row>
    <row r="648" spans="1:7" ht="13.5" customHeight="1" x14ac:dyDescent="0.35">
      <c r="A648" s="48"/>
      <c r="C648" s="147"/>
      <c r="E648" s="148"/>
      <c r="F648" s="180"/>
      <c r="G648" s="135"/>
    </row>
    <row r="649" spans="1:7" ht="13.5" customHeight="1" x14ac:dyDescent="0.35">
      <c r="A649" s="48"/>
      <c r="C649" s="147"/>
      <c r="E649" s="148"/>
      <c r="F649" s="180"/>
      <c r="G649" s="135"/>
    </row>
    <row r="650" spans="1:7" ht="13.5" customHeight="1" x14ac:dyDescent="0.35">
      <c r="A650" s="48"/>
      <c r="C650" s="147"/>
      <c r="E650" s="148"/>
      <c r="F650" s="180"/>
      <c r="G650" s="135"/>
    </row>
    <row r="651" spans="1:7" ht="13.5" customHeight="1" x14ac:dyDescent="0.35">
      <c r="A651" s="48"/>
      <c r="C651" s="147"/>
      <c r="E651" s="148"/>
      <c r="F651" s="180"/>
      <c r="G651" s="135"/>
    </row>
    <row r="652" spans="1:7" ht="13.5" customHeight="1" x14ac:dyDescent="0.35">
      <c r="A652" s="48"/>
      <c r="C652" s="147"/>
      <c r="E652" s="148"/>
      <c r="F652" s="180"/>
      <c r="G652" s="135"/>
    </row>
    <row r="653" spans="1:7" ht="13.5" customHeight="1" x14ac:dyDescent="0.35">
      <c r="A653" s="48"/>
      <c r="C653" s="147"/>
      <c r="E653" s="148"/>
      <c r="F653" s="180"/>
      <c r="G653" s="135"/>
    </row>
    <row r="654" spans="1:7" ht="13.5" customHeight="1" x14ac:dyDescent="0.35">
      <c r="A654" s="48"/>
      <c r="C654" s="147"/>
      <c r="E654" s="148"/>
      <c r="F654" s="180"/>
      <c r="G654" s="135"/>
    </row>
    <row r="655" spans="1:7" ht="13.5" customHeight="1" x14ac:dyDescent="0.35">
      <c r="A655" s="48"/>
      <c r="C655" s="147"/>
      <c r="E655" s="148"/>
      <c r="F655" s="180"/>
      <c r="G655" s="135"/>
    </row>
    <row r="656" spans="1:7" ht="13.5" customHeight="1" x14ac:dyDescent="0.35">
      <c r="A656" s="48"/>
      <c r="C656" s="147"/>
      <c r="E656" s="148"/>
      <c r="F656" s="180"/>
      <c r="G656" s="135"/>
    </row>
    <row r="657" spans="1:7" ht="13.5" customHeight="1" x14ac:dyDescent="0.35">
      <c r="A657" s="48"/>
      <c r="C657" s="147"/>
      <c r="E657" s="148"/>
      <c r="F657" s="180"/>
      <c r="G657" s="135"/>
    </row>
    <row r="658" spans="1:7" ht="13.5" customHeight="1" x14ac:dyDescent="0.35">
      <c r="A658" s="48"/>
      <c r="C658" s="147"/>
      <c r="E658" s="148"/>
      <c r="F658" s="180"/>
      <c r="G658" s="135"/>
    </row>
    <row r="659" spans="1:7" ht="13.5" customHeight="1" x14ac:dyDescent="0.35">
      <c r="A659" s="48"/>
      <c r="C659" s="147"/>
      <c r="E659" s="148"/>
      <c r="F659" s="180"/>
      <c r="G659" s="135"/>
    </row>
    <row r="660" spans="1:7" ht="13.5" customHeight="1" x14ac:dyDescent="0.35">
      <c r="A660" s="48"/>
      <c r="C660" s="147"/>
      <c r="E660" s="148"/>
      <c r="F660" s="180"/>
      <c r="G660" s="135"/>
    </row>
    <row r="661" spans="1:7" ht="13.5" customHeight="1" x14ac:dyDescent="0.35">
      <c r="A661" s="48"/>
      <c r="C661" s="147"/>
      <c r="E661" s="148"/>
      <c r="F661" s="180"/>
      <c r="G661" s="135"/>
    </row>
    <row r="662" spans="1:7" ht="13.5" customHeight="1" x14ac:dyDescent="0.35">
      <c r="A662" s="48"/>
      <c r="C662" s="147"/>
      <c r="E662" s="148"/>
      <c r="F662" s="180"/>
      <c r="G662" s="135"/>
    </row>
    <row r="663" spans="1:7" ht="13.5" customHeight="1" x14ac:dyDescent="0.35">
      <c r="A663" s="48"/>
      <c r="C663" s="147"/>
      <c r="E663" s="148"/>
      <c r="F663" s="180"/>
      <c r="G663" s="135"/>
    </row>
    <row r="664" spans="1:7" ht="13.5" customHeight="1" x14ac:dyDescent="0.35">
      <c r="A664" s="48"/>
      <c r="C664" s="147"/>
      <c r="E664" s="148"/>
      <c r="F664" s="180"/>
      <c r="G664" s="135"/>
    </row>
    <row r="665" spans="1:7" ht="13.5" customHeight="1" x14ac:dyDescent="0.35">
      <c r="A665" s="48"/>
      <c r="C665" s="147"/>
      <c r="E665" s="148"/>
      <c r="F665" s="180"/>
      <c r="G665" s="135"/>
    </row>
    <row r="666" spans="1:7" ht="13.5" customHeight="1" x14ac:dyDescent="0.35">
      <c r="A666" s="48"/>
      <c r="C666" s="147"/>
      <c r="E666" s="148"/>
      <c r="F666" s="180"/>
      <c r="G666" s="135"/>
    </row>
    <row r="667" spans="1:7" ht="13.5" customHeight="1" x14ac:dyDescent="0.35">
      <c r="A667" s="48"/>
      <c r="C667" s="147"/>
      <c r="E667" s="148"/>
      <c r="F667" s="180"/>
      <c r="G667" s="135"/>
    </row>
    <row r="668" spans="1:7" ht="13.5" customHeight="1" x14ac:dyDescent="0.35">
      <c r="A668" s="48"/>
      <c r="C668" s="147"/>
      <c r="E668" s="148"/>
      <c r="F668" s="180"/>
      <c r="G668" s="135"/>
    </row>
    <row r="669" spans="1:7" ht="13.5" customHeight="1" x14ac:dyDescent="0.35">
      <c r="A669" s="48"/>
      <c r="C669" s="147"/>
      <c r="E669" s="148"/>
      <c r="F669" s="180"/>
      <c r="G669" s="135"/>
    </row>
    <row r="670" spans="1:7" ht="13.5" customHeight="1" x14ac:dyDescent="0.35">
      <c r="A670" s="48"/>
      <c r="C670" s="147"/>
      <c r="E670" s="148"/>
      <c r="F670" s="180"/>
      <c r="G670" s="135"/>
    </row>
    <row r="671" spans="1:7" ht="13.5" customHeight="1" x14ac:dyDescent="0.35">
      <c r="A671" s="48"/>
      <c r="C671" s="147"/>
      <c r="E671" s="148"/>
      <c r="F671" s="180"/>
      <c r="G671" s="135"/>
    </row>
    <row r="672" spans="1:7" ht="13.5" customHeight="1" x14ac:dyDescent="0.35">
      <c r="A672" s="48"/>
      <c r="C672" s="147"/>
      <c r="E672" s="148"/>
      <c r="F672" s="180"/>
      <c r="G672" s="135"/>
    </row>
    <row r="673" spans="1:7" ht="13.5" customHeight="1" x14ac:dyDescent="0.35">
      <c r="A673" s="48"/>
      <c r="C673" s="147"/>
      <c r="E673" s="148"/>
      <c r="F673" s="180"/>
      <c r="G673" s="135"/>
    </row>
    <row r="674" spans="1:7" ht="13.5" customHeight="1" x14ac:dyDescent="0.35">
      <c r="A674" s="48"/>
      <c r="C674" s="147"/>
      <c r="E674" s="148"/>
      <c r="F674" s="180"/>
      <c r="G674" s="135"/>
    </row>
    <row r="675" spans="1:7" ht="13.5" customHeight="1" x14ac:dyDescent="0.35">
      <c r="A675" s="48"/>
      <c r="C675" s="147"/>
      <c r="E675" s="148"/>
      <c r="F675" s="180"/>
      <c r="G675" s="135"/>
    </row>
    <row r="676" spans="1:7" ht="13.5" customHeight="1" x14ac:dyDescent="0.35">
      <c r="A676" s="48"/>
      <c r="C676" s="147"/>
      <c r="E676" s="148"/>
      <c r="F676" s="180"/>
      <c r="G676" s="135"/>
    </row>
    <row r="677" spans="1:7" ht="13.5" customHeight="1" x14ac:dyDescent="0.35">
      <c r="A677" s="48"/>
      <c r="C677" s="147"/>
      <c r="E677" s="148"/>
      <c r="F677" s="180"/>
      <c r="G677" s="135"/>
    </row>
    <row r="678" spans="1:7" ht="13.5" customHeight="1" x14ac:dyDescent="0.35">
      <c r="A678" s="48"/>
      <c r="C678" s="147"/>
      <c r="E678" s="148"/>
      <c r="F678" s="180"/>
      <c r="G678" s="135"/>
    </row>
    <row r="679" spans="1:7" ht="13.5" customHeight="1" x14ac:dyDescent="0.35">
      <c r="A679" s="48"/>
      <c r="C679" s="147"/>
      <c r="E679" s="148"/>
      <c r="F679" s="180"/>
      <c r="G679" s="135"/>
    </row>
    <row r="680" spans="1:7" ht="13.5" customHeight="1" x14ac:dyDescent="0.35">
      <c r="A680" s="48"/>
      <c r="C680" s="147"/>
      <c r="E680" s="148"/>
      <c r="F680" s="180"/>
      <c r="G680" s="135"/>
    </row>
    <row r="681" spans="1:7" ht="13.5" customHeight="1" x14ac:dyDescent="0.35">
      <c r="A681" s="48"/>
      <c r="C681" s="147"/>
      <c r="E681" s="148"/>
      <c r="F681" s="180"/>
      <c r="G681" s="135"/>
    </row>
    <row r="682" spans="1:7" ht="13.5" customHeight="1" x14ac:dyDescent="0.35">
      <c r="A682" s="48"/>
      <c r="C682" s="147"/>
      <c r="E682" s="148"/>
      <c r="F682" s="180"/>
      <c r="G682" s="135"/>
    </row>
    <row r="683" spans="1:7" ht="13.5" customHeight="1" x14ac:dyDescent="0.35">
      <c r="A683" s="48"/>
      <c r="C683" s="147"/>
      <c r="E683" s="148"/>
      <c r="F683" s="180"/>
      <c r="G683" s="135"/>
    </row>
    <row r="684" spans="1:7" ht="13.5" customHeight="1" x14ac:dyDescent="0.35">
      <c r="A684" s="48"/>
      <c r="C684" s="147"/>
      <c r="E684" s="148"/>
      <c r="F684" s="180"/>
      <c r="G684" s="135"/>
    </row>
    <row r="685" spans="1:7" ht="13.5" customHeight="1" x14ac:dyDescent="0.35">
      <c r="A685" s="48"/>
      <c r="C685" s="147"/>
      <c r="E685" s="148"/>
      <c r="F685" s="180"/>
      <c r="G685" s="135"/>
    </row>
    <row r="686" spans="1:7" ht="13.5" customHeight="1" x14ac:dyDescent="0.35">
      <c r="A686" s="48"/>
      <c r="C686" s="147"/>
      <c r="E686" s="148"/>
      <c r="F686" s="180"/>
      <c r="G686" s="135"/>
    </row>
    <row r="687" spans="1:7" ht="13.5" customHeight="1" x14ac:dyDescent="0.35">
      <c r="A687" s="48"/>
      <c r="C687" s="147"/>
      <c r="E687" s="148"/>
      <c r="F687" s="180"/>
      <c r="G687" s="135"/>
    </row>
    <row r="688" spans="1:7" ht="13.5" customHeight="1" x14ac:dyDescent="0.35">
      <c r="A688" s="48"/>
      <c r="C688" s="147"/>
      <c r="E688" s="148"/>
      <c r="F688" s="180"/>
      <c r="G688" s="135"/>
    </row>
    <row r="689" spans="1:7" ht="13.5" customHeight="1" x14ac:dyDescent="0.35">
      <c r="A689" s="48"/>
      <c r="C689" s="147"/>
      <c r="E689" s="148"/>
      <c r="F689" s="180"/>
      <c r="G689" s="135"/>
    </row>
    <row r="690" spans="1:7" ht="13.5" customHeight="1" x14ac:dyDescent="0.35">
      <c r="A690" s="48"/>
      <c r="C690" s="147"/>
      <c r="E690" s="148"/>
      <c r="F690" s="180"/>
      <c r="G690" s="135"/>
    </row>
    <row r="691" spans="1:7" ht="13.5" customHeight="1" x14ac:dyDescent="0.35">
      <c r="A691" s="48"/>
      <c r="C691" s="147"/>
      <c r="E691" s="148"/>
      <c r="F691" s="180"/>
      <c r="G691" s="135"/>
    </row>
    <row r="692" spans="1:7" ht="13.5" customHeight="1" x14ac:dyDescent="0.35">
      <c r="A692" s="48"/>
      <c r="C692" s="147"/>
      <c r="E692" s="148"/>
      <c r="F692" s="180"/>
      <c r="G692" s="135"/>
    </row>
    <row r="693" spans="1:7" ht="13.5" customHeight="1" x14ac:dyDescent="0.35">
      <c r="A693" s="48"/>
      <c r="C693" s="147"/>
      <c r="E693" s="148"/>
      <c r="F693" s="180"/>
      <c r="G693" s="135"/>
    </row>
    <row r="694" spans="1:7" ht="13.5" customHeight="1" x14ac:dyDescent="0.35">
      <c r="A694" s="48"/>
      <c r="C694" s="147"/>
      <c r="E694" s="148"/>
      <c r="F694" s="180"/>
      <c r="G694" s="135"/>
    </row>
    <row r="695" spans="1:7" ht="13.5" customHeight="1" x14ac:dyDescent="0.35">
      <c r="A695" s="48"/>
      <c r="C695" s="147"/>
      <c r="E695" s="148"/>
      <c r="F695" s="180"/>
      <c r="G695" s="135"/>
    </row>
    <row r="696" spans="1:7" ht="13.5" customHeight="1" x14ac:dyDescent="0.35">
      <c r="A696" s="48"/>
      <c r="C696" s="147"/>
      <c r="E696" s="148"/>
      <c r="F696" s="180"/>
      <c r="G696" s="135"/>
    </row>
    <row r="697" spans="1:7" ht="13.5" customHeight="1" x14ac:dyDescent="0.35">
      <c r="A697" s="48"/>
      <c r="C697" s="147"/>
      <c r="E697" s="148"/>
      <c r="F697" s="180"/>
      <c r="G697" s="135"/>
    </row>
    <row r="698" spans="1:7" ht="13.5" customHeight="1" x14ac:dyDescent="0.35">
      <c r="A698" s="48"/>
      <c r="C698" s="147"/>
      <c r="E698" s="148"/>
      <c r="F698" s="180"/>
      <c r="G698" s="135"/>
    </row>
    <row r="699" spans="1:7" ht="13.5" customHeight="1" x14ac:dyDescent="0.35">
      <c r="A699" s="48"/>
      <c r="C699" s="147"/>
      <c r="E699" s="148"/>
      <c r="F699" s="180"/>
      <c r="G699" s="135"/>
    </row>
    <row r="700" spans="1:7" ht="13.5" customHeight="1" x14ac:dyDescent="0.35">
      <c r="A700" s="48"/>
      <c r="C700" s="147"/>
      <c r="E700" s="148"/>
      <c r="F700" s="180"/>
      <c r="G700" s="135"/>
    </row>
    <row r="701" spans="1:7" ht="13.5" customHeight="1" x14ac:dyDescent="0.35">
      <c r="A701" s="48"/>
      <c r="C701" s="147"/>
      <c r="E701" s="148"/>
      <c r="F701" s="180"/>
      <c r="G701" s="135"/>
    </row>
    <row r="702" spans="1:7" ht="13.5" customHeight="1" x14ac:dyDescent="0.35">
      <c r="A702" s="48"/>
      <c r="C702" s="147"/>
      <c r="E702" s="148"/>
      <c r="F702" s="180"/>
      <c r="G702" s="135"/>
    </row>
    <row r="703" spans="1:7" ht="13.5" customHeight="1" x14ac:dyDescent="0.35">
      <c r="A703" s="48"/>
      <c r="C703" s="147"/>
      <c r="E703" s="148"/>
      <c r="F703" s="180"/>
      <c r="G703" s="135"/>
    </row>
    <row r="704" spans="1:7" ht="13.5" customHeight="1" x14ac:dyDescent="0.35">
      <c r="A704" s="48"/>
      <c r="C704" s="147"/>
      <c r="E704" s="148"/>
      <c r="F704" s="180"/>
      <c r="G704" s="135"/>
    </row>
    <row r="705" spans="1:7" ht="13.5" customHeight="1" x14ac:dyDescent="0.35">
      <c r="A705" s="48"/>
      <c r="C705" s="147"/>
      <c r="E705" s="148"/>
      <c r="F705" s="180"/>
      <c r="G705" s="135"/>
    </row>
    <row r="706" spans="1:7" ht="13.5" customHeight="1" x14ac:dyDescent="0.35">
      <c r="A706" s="48"/>
      <c r="C706" s="147"/>
      <c r="E706" s="148"/>
      <c r="F706" s="180"/>
      <c r="G706" s="135"/>
    </row>
    <row r="707" spans="1:7" ht="13.5" customHeight="1" x14ac:dyDescent="0.35">
      <c r="A707" s="48"/>
      <c r="C707" s="147"/>
      <c r="E707" s="148"/>
      <c r="F707" s="180"/>
      <c r="G707" s="135"/>
    </row>
    <row r="708" spans="1:7" ht="13.5" customHeight="1" x14ac:dyDescent="0.35">
      <c r="A708" s="48"/>
      <c r="C708" s="147"/>
      <c r="E708" s="148"/>
      <c r="F708" s="180"/>
      <c r="G708" s="135"/>
    </row>
    <row r="709" spans="1:7" ht="13.5" customHeight="1" x14ac:dyDescent="0.35">
      <c r="A709" s="48"/>
      <c r="C709" s="147"/>
      <c r="E709" s="148"/>
      <c r="F709" s="180"/>
      <c r="G709" s="135"/>
    </row>
    <row r="710" spans="1:7" ht="13.5" customHeight="1" x14ac:dyDescent="0.35">
      <c r="A710" s="48"/>
      <c r="C710" s="147"/>
      <c r="E710" s="148"/>
      <c r="F710" s="180"/>
      <c r="G710" s="135"/>
    </row>
    <row r="711" spans="1:7" ht="13.5" customHeight="1" x14ac:dyDescent="0.35">
      <c r="A711" s="48"/>
      <c r="C711" s="147"/>
      <c r="E711" s="148"/>
      <c r="F711" s="180"/>
      <c r="G711" s="135"/>
    </row>
    <row r="712" spans="1:7" ht="13.5" customHeight="1" x14ac:dyDescent="0.35">
      <c r="A712" s="48"/>
      <c r="C712" s="147"/>
      <c r="E712" s="148"/>
      <c r="F712" s="180"/>
      <c r="G712" s="135"/>
    </row>
    <row r="713" spans="1:7" ht="13.5" customHeight="1" x14ac:dyDescent="0.35">
      <c r="A713" s="48"/>
      <c r="C713" s="147"/>
      <c r="E713" s="148"/>
      <c r="F713" s="180"/>
      <c r="G713" s="135"/>
    </row>
    <row r="714" spans="1:7" ht="13.5" customHeight="1" x14ac:dyDescent="0.35">
      <c r="A714" s="48"/>
      <c r="C714" s="147"/>
      <c r="E714" s="148"/>
      <c r="F714" s="180"/>
      <c r="G714" s="135"/>
    </row>
    <row r="715" spans="1:7" ht="13.5" customHeight="1" x14ac:dyDescent="0.35">
      <c r="A715" s="48"/>
      <c r="C715" s="147"/>
      <c r="E715" s="148"/>
      <c r="F715" s="180"/>
      <c r="G715" s="135"/>
    </row>
    <row r="716" spans="1:7" ht="13.5" customHeight="1" x14ac:dyDescent="0.35">
      <c r="A716" s="48"/>
      <c r="C716" s="147"/>
      <c r="E716" s="148"/>
      <c r="F716" s="180"/>
      <c r="G716" s="135"/>
    </row>
    <row r="717" spans="1:7" ht="13.5" customHeight="1" x14ac:dyDescent="0.35">
      <c r="A717" s="48"/>
      <c r="C717" s="147"/>
      <c r="E717" s="148"/>
      <c r="F717" s="180"/>
      <c r="G717" s="135"/>
    </row>
    <row r="718" spans="1:7" ht="13.5" customHeight="1" x14ac:dyDescent="0.35">
      <c r="A718" s="48"/>
      <c r="C718" s="147"/>
      <c r="E718" s="148"/>
      <c r="F718" s="180"/>
      <c r="G718" s="135"/>
    </row>
    <row r="719" spans="1:7" ht="13.5" customHeight="1" x14ac:dyDescent="0.35">
      <c r="A719" s="48"/>
      <c r="C719" s="147"/>
      <c r="E719" s="148"/>
      <c r="F719" s="180"/>
      <c r="G719" s="135"/>
    </row>
    <row r="720" spans="1:7" ht="13.5" customHeight="1" x14ac:dyDescent="0.35">
      <c r="A720" s="48"/>
      <c r="C720" s="147"/>
      <c r="E720" s="148"/>
      <c r="F720" s="180"/>
      <c r="G720" s="135"/>
    </row>
    <row r="721" spans="1:7" ht="13.5" customHeight="1" x14ac:dyDescent="0.35">
      <c r="A721" s="48"/>
      <c r="C721" s="147"/>
      <c r="E721" s="148"/>
      <c r="F721" s="180"/>
      <c r="G721" s="135"/>
    </row>
    <row r="722" spans="1:7" ht="13.5" customHeight="1" x14ac:dyDescent="0.35">
      <c r="A722" s="48"/>
      <c r="C722" s="147"/>
      <c r="E722" s="148"/>
      <c r="F722" s="180"/>
      <c r="G722" s="135"/>
    </row>
    <row r="723" spans="1:7" ht="13.5" customHeight="1" x14ac:dyDescent="0.35">
      <c r="A723" s="48"/>
      <c r="C723" s="147"/>
      <c r="E723" s="148"/>
      <c r="F723" s="180"/>
      <c r="G723" s="135"/>
    </row>
    <row r="724" spans="1:7" ht="13.5" customHeight="1" x14ac:dyDescent="0.35">
      <c r="A724" s="48"/>
      <c r="C724" s="147"/>
      <c r="E724" s="148"/>
      <c r="F724" s="180"/>
      <c r="G724" s="135"/>
    </row>
    <row r="725" spans="1:7" ht="13.5" customHeight="1" x14ac:dyDescent="0.35">
      <c r="A725" s="48"/>
      <c r="C725" s="147"/>
      <c r="E725" s="148"/>
      <c r="F725" s="180"/>
      <c r="G725" s="135"/>
    </row>
    <row r="726" spans="1:7" ht="13.5" customHeight="1" x14ac:dyDescent="0.35">
      <c r="A726" s="48"/>
      <c r="C726" s="147"/>
      <c r="E726" s="148"/>
      <c r="F726" s="180"/>
      <c r="G726" s="135"/>
    </row>
    <row r="727" spans="1:7" ht="13.5" customHeight="1" x14ac:dyDescent="0.35">
      <c r="A727" s="48"/>
      <c r="C727" s="147"/>
      <c r="E727" s="148"/>
      <c r="F727" s="180"/>
      <c r="G727" s="135"/>
    </row>
    <row r="728" spans="1:7" ht="13.5" customHeight="1" x14ac:dyDescent="0.35">
      <c r="A728" s="48"/>
      <c r="C728" s="147"/>
      <c r="E728" s="148"/>
      <c r="F728" s="180"/>
      <c r="G728" s="135"/>
    </row>
    <row r="729" spans="1:7" ht="13.5" customHeight="1" x14ac:dyDescent="0.35">
      <c r="A729" s="48"/>
      <c r="C729" s="147"/>
      <c r="E729" s="148"/>
      <c r="F729" s="180"/>
      <c r="G729" s="135"/>
    </row>
    <row r="730" spans="1:7" ht="13.5" customHeight="1" x14ac:dyDescent="0.35">
      <c r="A730" s="48"/>
      <c r="C730" s="147"/>
      <c r="E730" s="148"/>
      <c r="F730" s="180"/>
      <c r="G730" s="135"/>
    </row>
    <row r="731" spans="1:7" ht="13.5" customHeight="1" x14ac:dyDescent="0.35">
      <c r="A731" s="48"/>
      <c r="C731" s="147"/>
      <c r="E731" s="148"/>
      <c r="F731" s="180"/>
      <c r="G731" s="135"/>
    </row>
    <row r="732" spans="1:7" ht="13.5" customHeight="1" x14ac:dyDescent="0.35">
      <c r="A732" s="48"/>
      <c r="C732" s="147"/>
      <c r="E732" s="148"/>
      <c r="F732" s="180"/>
      <c r="G732" s="135"/>
    </row>
    <row r="733" spans="1:7" ht="13.5" customHeight="1" x14ac:dyDescent="0.35">
      <c r="A733" s="48"/>
      <c r="C733" s="147"/>
      <c r="E733" s="148"/>
      <c r="F733" s="180"/>
      <c r="G733" s="135"/>
    </row>
    <row r="734" spans="1:7" ht="13.5" customHeight="1" x14ac:dyDescent="0.35">
      <c r="A734" s="48"/>
      <c r="C734" s="147"/>
      <c r="E734" s="148"/>
      <c r="F734" s="180"/>
      <c r="G734" s="135"/>
    </row>
    <row r="735" spans="1:7" ht="13.5" customHeight="1" x14ac:dyDescent="0.35">
      <c r="A735" s="48"/>
      <c r="C735" s="147"/>
      <c r="E735" s="148"/>
      <c r="F735" s="180"/>
      <c r="G735" s="135"/>
    </row>
    <row r="736" spans="1:7" ht="13.5" customHeight="1" x14ac:dyDescent="0.35">
      <c r="A736" s="48"/>
      <c r="C736" s="147"/>
      <c r="E736" s="148"/>
      <c r="F736" s="180"/>
      <c r="G736" s="135"/>
    </row>
    <row r="737" spans="1:7" ht="13.5" customHeight="1" x14ac:dyDescent="0.35">
      <c r="A737" s="48"/>
      <c r="C737" s="147"/>
      <c r="E737" s="148"/>
      <c r="F737" s="180"/>
      <c r="G737" s="135"/>
    </row>
    <row r="738" spans="1:7" ht="13.5" customHeight="1" x14ac:dyDescent="0.35">
      <c r="A738" s="48"/>
      <c r="C738" s="147"/>
      <c r="E738" s="148"/>
      <c r="F738" s="180"/>
      <c r="G738" s="135"/>
    </row>
    <row r="739" spans="1:7" ht="13.5" customHeight="1" x14ac:dyDescent="0.35">
      <c r="A739" s="48"/>
      <c r="C739" s="147"/>
      <c r="E739" s="148"/>
      <c r="F739" s="180"/>
      <c r="G739" s="135"/>
    </row>
    <row r="740" spans="1:7" ht="13.5" customHeight="1" x14ac:dyDescent="0.35">
      <c r="A740" s="48"/>
      <c r="C740" s="147"/>
      <c r="E740" s="148"/>
      <c r="F740" s="180"/>
      <c r="G740" s="135"/>
    </row>
    <row r="741" spans="1:7" ht="13.5" customHeight="1" x14ac:dyDescent="0.35">
      <c r="A741" s="48"/>
      <c r="C741" s="147"/>
      <c r="E741" s="148"/>
      <c r="F741" s="180"/>
      <c r="G741" s="135"/>
    </row>
    <row r="742" spans="1:7" ht="13.5" customHeight="1" x14ac:dyDescent="0.35">
      <c r="A742" s="48"/>
      <c r="C742" s="147"/>
      <c r="E742" s="148"/>
      <c r="F742" s="180"/>
      <c r="G742" s="135"/>
    </row>
    <row r="743" spans="1:7" ht="13.5" customHeight="1" x14ac:dyDescent="0.35">
      <c r="A743" s="48"/>
      <c r="C743" s="147"/>
      <c r="E743" s="148"/>
      <c r="F743" s="180"/>
      <c r="G743" s="135"/>
    </row>
    <row r="744" spans="1:7" ht="13.5" customHeight="1" x14ac:dyDescent="0.35">
      <c r="A744" s="48"/>
      <c r="C744" s="147"/>
      <c r="E744" s="148"/>
      <c r="F744" s="180"/>
      <c r="G744" s="135"/>
    </row>
    <row r="745" spans="1:7" ht="13.5" customHeight="1" x14ac:dyDescent="0.35">
      <c r="A745" s="48"/>
      <c r="C745" s="147"/>
      <c r="E745" s="148"/>
      <c r="F745" s="180"/>
      <c r="G745" s="135"/>
    </row>
    <row r="746" spans="1:7" ht="13.5" customHeight="1" x14ac:dyDescent="0.35">
      <c r="A746" s="48"/>
      <c r="C746" s="147"/>
      <c r="E746" s="148"/>
      <c r="F746" s="180"/>
      <c r="G746" s="135"/>
    </row>
    <row r="747" spans="1:7" ht="13.5" customHeight="1" x14ac:dyDescent="0.35">
      <c r="A747" s="48"/>
      <c r="C747" s="147"/>
      <c r="E747" s="148"/>
      <c r="F747" s="180"/>
      <c r="G747" s="135"/>
    </row>
    <row r="748" spans="1:7" ht="13.5" customHeight="1" x14ac:dyDescent="0.35">
      <c r="A748" s="48"/>
      <c r="C748" s="147"/>
      <c r="E748" s="148"/>
      <c r="F748" s="180"/>
      <c r="G748" s="135"/>
    </row>
    <row r="749" spans="1:7" ht="13.5" customHeight="1" x14ac:dyDescent="0.35">
      <c r="A749" s="48"/>
      <c r="C749" s="147"/>
      <c r="E749" s="148"/>
      <c r="F749" s="180"/>
      <c r="G749" s="135"/>
    </row>
    <row r="750" spans="1:7" ht="13.5" customHeight="1" x14ac:dyDescent="0.35">
      <c r="A750" s="48"/>
      <c r="C750" s="147"/>
      <c r="E750" s="148"/>
      <c r="F750" s="180"/>
      <c r="G750" s="135"/>
    </row>
    <row r="751" spans="1:7" ht="13.5" customHeight="1" x14ac:dyDescent="0.35">
      <c r="A751" s="48"/>
      <c r="C751" s="147"/>
      <c r="E751" s="148"/>
      <c r="F751" s="180"/>
      <c r="G751" s="135"/>
    </row>
    <row r="752" spans="1:7" ht="13.5" customHeight="1" x14ac:dyDescent="0.35">
      <c r="A752" s="48"/>
      <c r="C752" s="147"/>
      <c r="E752" s="148"/>
      <c r="F752" s="180"/>
      <c r="G752" s="135"/>
    </row>
    <row r="753" spans="1:7" ht="13.5" customHeight="1" x14ac:dyDescent="0.35">
      <c r="A753" s="48"/>
      <c r="C753" s="147"/>
      <c r="E753" s="148"/>
      <c r="F753" s="180"/>
      <c r="G753" s="135"/>
    </row>
    <row r="754" spans="1:7" ht="13.5" customHeight="1" x14ac:dyDescent="0.35">
      <c r="A754" s="48"/>
      <c r="C754" s="147"/>
      <c r="E754" s="148"/>
      <c r="F754" s="180"/>
      <c r="G754" s="135"/>
    </row>
    <row r="755" spans="1:7" ht="13.5" customHeight="1" x14ac:dyDescent="0.35">
      <c r="A755" s="48"/>
      <c r="C755" s="147"/>
      <c r="E755" s="148"/>
      <c r="F755" s="180"/>
      <c r="G755" s="135"/>
    </row>
    <row r="756" spans="1:7" ht="13.5" customHeight="1" x14ac:dyDescent="0.35">
      <c r="A756" s="48"/>
      <c r="C756" s="147"/>
      <c r="E756" s="148"/>
      <c r="F756" s="180"/>
      <c r="G756" s="135"/>
    </row>
    <row r="757" spans="1:7" ht="13.5" customHeight="1" x14ac:dyDescent="0.35">
      <c r="A757" s="48"/>
      <c r="C757" s="147"/>
      <c r="E757" s="148"/>
      <c r="F757" s="180"/>
      <c r="G757" s="135"/>
    </row>
    <row r="758" spans="1:7" ht="13.5" customHeight="1" x14ac:dyDescent="0.35">
      <c r="A758" s="48"/>
      <c r="C758" s="147"/>
      <c r="E758" s="148"/>
      <c r="F758" s="180"/>
      <c r="G758" s="135"/>
    </row>
    <row r="759" spans="1:7" ht="13.5" customHeight="1" x14ac:dyDescent="0.35">
      <c r="A759" s="48"/>
      <c r="C759" s="147"/>
      <c r="E759" s="148"/>
      <c r="F759" s="180"/>
      <c r="G759" s="135"/>
    </row>
    <row r="760" spans="1:7" ht="13.5" customHeight="1" x14ac:dyDescent="0.35">
      <c r="A760" s="48"/>
      <c r="C760" s="147"/>
      <c r="E760" s="148"/>
      <c r="F760" s="180"/>
      <c r="G760" s="135"/>
    </row>
    <row r="761" spans="1:7" ht="13.5" customHeight="1" x14ac:dyDescent="0.35">
      <c r="A761" s="48"/>
      <c r="C761" s="147"/>
      <c r="E761" s="148"/>
      <c r="F761" s="180"/>
      <c r="G761" s="135"/>
    </row>
    <row r="762" spans="1:7" ht="13.5" customHeight="1" x14ac:dyDescent="0.35">
      <c r="A762" s="48"/>
      <c r="C762" s="147"/>
      <c r="E762" s="148"/>
      <c r="F762" s="180"/>
      <c r="G762" s="135"/>
    </row>
    <row r="763" spans="1:7" ht="13.5" customHeight="1" x14ac:dyDescent="0.35">
      <c r="A763" s="48"/>
      <c r="C763" s="147"/>
      <c r="E763" s="148"/>
      <c r="F763" s="180"/>
      <c r="G763" s="135"/>
    </row>
    <row r="764" spans="1:7" ht="13.5" customHeight="1" x14ac:dyDescent="0.35">
      <c r="A764" s="48"/>
      <c r="C764" s="147"/>
      <c r="E764" s="148"/>
      <c r="F764" s="180"/>
      <c r="G764" s="135"/>
    </row>
    <row r="765" spans="1:7" ht="13.5" customHeight="1" x14ac:dyDescent="0.35">
      <c r="A765" s="48"/>
      <c r="C765" s="147"/>
      <c r="E765" s="148"/>
      <c r="F765" s="180"/>
      <c r="G765" s="135"/>
    </row>
    <row r="766" spans="1:7" ht="13.5" customHeight="1" x14ac:dyDescent="0.35">
      <c r="A766" s="48"/>
      <c r="C766" s="147"/>
      <c r="E766" s="148"/>
      <c r="F766" s="180"/>
      <c r="G766" s="135"/>
    </row>
    <row r="767" spans="1:7" ht="13.5" customHeight="1" x14ac:dyDescent="0.35">
      <c r="A767" s="48"/>
      <c r="C767" s="147"/>
      <c r="E767" s="148"/>
      <c r="F767" s="180"/>
      <c r="G767" s="135"/>
    </row>
    <row r="768" spans="1:7" ht="13.5" customHeight="1" x14ac:dyDescent="0.35">
      <c r="A768" s="48"/>
      <c r="C768" s="147"/>
      <c r="E768" s="148"/>
      <c r="F768" s="180"/>
      <c r="G768" s="135"/>
    </row>
    <row r="769" spans="1:7" ht="13.5" customHeight="1" x14ac:dyDescent="0.35">
      <c r="A769" s="48"/>
      <c r="C769" s="147"/>
      <c r="E769" s="148"/>
      <c r="F769" s="180"/>
      <c r="G769" s="135"/>
    </row>
    <row r="770" spans="1:7" ht="13.5" customHeight="1" x14ac:dyDescent="0.35">
      <c r="A770" s="48"/>
      <c r="C770" s="147"/>
      <c r="E770" s="148"/>
      <c r="F770" s="180"/>
      <c r="G770" s="135"/>
    </row>
    <row r="771" spans="1:7" ht="13.5" customHeight="1" x14ac:dyDescent="0.35">
      <c r="A771" s="48"/>
      <c r="C771" s="147"/>
      <c r="E771" s="148"/>
      <c r="F771" s="180"/>
      <c r="G771" s="135"/>
    </row>
    <row r="772" spans="1:7" ht="13.5" customHeight="1" x14ac:dyDescent="0.35">
      <c r="A772" s="48"/>
      <c r="C772" s="147"/>
      <c r="E772" s="148"/>
      <c r="F772" s="180"/>
      <c r="G772" s="135"/>
    </row>
    <row r="773" spans="1:7" ht="13.5" customHeight="1" x14ac:dyDescent="0.35">
      <c r="A773" s="48"/>
      <c r="C773" s="147"/>
      <c r="E773" s="148"/>
      <c r="F773" s="180"/>
      <c r="G773" s="135"/>
    </row>
    <row r="774" spans="1:7" ht="13.5" customHeight="1" x14ac:dyDescent="0.35">
      <c r="A774" s="48"/>
      <c r="C774" s="147"/>
      <c r="E774" s="148"/>
      <c r="F774" s="180"/>
      <c r="G774" s="135"/>
    </row>
    <row r="775" spans="1:7" ht="13.5" customHeight="1" x14ac:dyDescent="0.35">
      <c r="A775" s="48"/>
      <c r="C775" s="147"/>
      <c r="E775" s="148"/>
      <c r="F775" s="180"/>
      <c r="G775" s="135"/>
    </row>
    <row r="776" spans="1:7" ht="13.5" customHeight="1" x14ac:dyDescent="0.35">
      <c r="A776" s="48"/>
      <c r="C776" s="147"/>
      <c r="E776" s="148"/>
      <c r="F776" s="180"/>
      <c r="G776" s="135"/>
    </row>
    <row r="777" spans="1:7" ht="13.5" customHeight="1" x14ac:dyDescent="0.35">
      <c r="A777" s="48"/>
      <c r="C777" s="147"/>
      <c r="E777" s="148"/>
      <c r="F777" s="180"/>
      <c r="G777" s="135"/>
    </row>
    <row r="778" spans="1:7" ht="13.5" customHeight="1" x14ac:dyDescent="0.35">
      <c r="A778" s="48"/>
      <c r="C778" s="147"/>
      <c r="E778" s="148"/>
      <c r="F778" s="180"/>
      <c r="G778" s="135"/>
    </row>
    <row r="779" spans="1:7" ht="13.5" customHeight="1" x14ac:dyDescent="0.35">
      <c r="A779" s="48"/>
      <c r="C779" s="147"/>
      <c r="E779" s="148"/>
      <c r="F779" s="180"/>
      <c r="G779" s="135"/>
    </row>
    <row r="780" spans="1:7" ht="13.5" customHeight="1" x14ac:dyDescent="0.35">
      <c r="A780" s="48"/>
      <c r="C780" s="147"/>
      <c r="E780" s="148"/>
      <c r="F780" s="180"/>
      <c r="G780" s="135"/>
    </row>
    <row r="781" spans="1:7" ht="13.5" customHeight="1" x14ac:dyDescent="0.35">
      <c r="A781" s="48"/>
      <c r="C781" s="147"/>
      <c r="E781" s="148"/>
      <c r="F781" s="180"/>
      <c r="G781" s="135"/>
    </row>
    <row r="782" spans="1:7" ht="13.5" customHeight="1" x14ac:dyDescent="0.35">
      <c r="A782" s="48"/>
      <c r="C782" s="147"/>
      <c r="E782" s="148"/>
      <c r="F782" s="180"/>
      <c r="G782" s="135"/>
    </row>
    <row r="783" spans="1:7" ht="13.5" customHeight="1" x14ac:dyDescent="0.35">
      <c r="A783" s="48"/>
      <c r="C783" s="147"/>
      <c r="E783" s="148"/>
      <c r="F783" s="180"/>
      <c r="G783" s="135"/>
    </row>
    <row r="784" spans="1:7" ht="13.5" customHeight="1" x14ac:dyDescent="0.35">
      <c r="A784" s="48"/>
      <c r="C784" s="147"/>
      <c r="E784" s="148"/>
      <c r="F784" s="180"/>
      <c r="G784" s="135"/>
    </row>
    <row r="785" spans="1:7" ht="13.5" customHeight="1" x14ac:dyDescent="0.35">
      <c r="A785" s="48"/>
      <c r="C785" s="147"/>
      <c r="E785" s="148"/>
      <c r="F785" s="180"/>
      <c r="G785" s="135"/>
    </row>
    <row r="786" spans="1:7" ht="13.5" customHeight="1" x14ac:dyDescent="0.35">
      <c r="A786" s="48"/>
      <c r="C786" s="147"/>
      <c r="E786" s="148"/>
      <c r="F786" s="180"/>
      <c r="G786" s="135"/>
    </row>
    <row r="787" spans="1:7" ht="13.5" customHeight="1" x14ac:dyDescent="0.35">
      <c r="A787" s="48"/>
      <c r="C787" s="147"/>
      <c r="E787" s="148"/>
      <c r="F787" s="180"/>
      <c r="G787" s="135"/>
    </row>
    <row r="788" spans="1:7" ht="13.5" customHeight="1" x14ac:dyDescent="0.35">
      <c r="A788" s="48"/>
      <c r="C788" s="147"/>
      <c r="E788" s="148"/>
      <c r="F788" s="180"/>
      <c r="G788" s="135"/>
    </row>
    <row r="789" spans="1:7" ht="13.5" customHeight="1" x14ac:dyDescent="0.35">
      <c r="A789" s="48"/>
      <c r="C789" s="147"/>
      <c r="E789" s="148"/>
      <c r="F789" s="180"/>
      <c r="G789" s="135"/>
    </row>
    <row r="790" spans="1:7" ht="13.5" customHeight="1" x14ac:dyDescent="0.35">
      <c r="A790" s="48"/>
      <c r="C790" s="147"/>
      <c r="E790" s="148"/>
      <c r="F790" s="180"/>
      <c r="G790" s="135"/>
    </row>
    <row r="791" spans="1:7" ht="13.5" customHeight="1" x14ac:dyDescent="0.35">
      <c r="A791" s="48"/>
      <c r="C791" s="147"/>
      <c r="E791" s="148"/>
      <c r="F791" s="180"/>
      <c r="G791" s="135"/>
    </row>
    <row r="792" spans="1:7" ht="13.5" customHeight="1" x14ac:dyDescent="0.35">
      <c r="A792" s="48"/>
      <c r="C792" s="147"/>
      <c r="E792" s="148"/>
      <c r="F792" s="180"/>
      <c r="G792" s="135"/>
    </row>
    <row r="793" spans="1:7" ht="13.5" customHeight="1" x14ac:dyDescent="0.35">
      <c r="A793" s="48"/>
      <c r="C793" s="147"/>
      <c r="E793" s="148"/>
      <c r="F793" s="180"/>
      <c r="G793" s="135"/>
    </row>
    <row r="794" spans="1:7" ht="13.5" customHeight="1" x14ac:dyDescent="0.35">
      <c r="A794" s="48"/>
      <c r="C794" s="147"/>
      <c r="E794" s="148"/>
      <c r="F794" s="180"/>
      <c r="G794" s="135"/>
    </row>
    <row r="795" spans="1:7" ht="13.5" customHeight="1" x14ac:dyDescent="0.35">
      <c r="A795" s="48"/>
      <c r="C795" s="147"/>
      <c r="E795" s="148"/>
      <c r="F795" s="180"/>
      <c r="G795" s="135"/>
    </row>
    <row r="796" spans="1:7" ht="13.5" customHeight="1" x14ac:dyDescent="0.35">
      <c r="A796" s="48"/>
      <c r="C796" s="147"/>
      <c r="E796" s="148"/>
      <c r="F796" s="180"/>
      <c r="G796" s="135"/>
    </row>
    <row r="797" spans="1:7" ht="13.5" customHeight="1" x14ac:dyDescent="0.35">
      <c r="A797" s="48"/>
      <c r="C797" s="147"/>
      <c r="E797" s="148"/>
      <c r="F797" s="180"/>
      <c r="G797" s="135"/>
    </row>
    <row r="798" spans="1:7" ht="13.5" customHeight="1" x14ac:dyDescent="0.35">
      <c r="A798" s="48"/>
      <c r="C798" s="147"/>
      <c r="E798" s="148"/>
      <c r="F798" s="180"/>
      <c r="G798" s="135"/>
    </row>
    <row r="799" spans="1:7" ht="13.5" customHeight="1" x14ac:dyDescent="0.35">
      <c r="A799" s="48"/>
      <c r="C799" s="147"/>
      <c r="E799" s="148"/>
      <c r="F799" s="180"/>
      <c r="G799" s="135"/>
    </row>
    <row r="800" spans="1:7" ht="13.5" customHeight="1" x14ac:dyDescent="0.35">
      <c r="A800" s="48"/>
      <c r="C800" s="147"/>
      <c r="E800" s="148"/>
      <c r="F800" s="180"/>
      <c r="G800" s="135"/>
    </row>
    <row r="801" spans="1:7" ht="13.5" customHeight="1" x14ac:dyDescent="0.35">
      <c r="A801" s="48"/>
      <c r="C801" s="147"/>
      <c r="E801" s="148"/>
      <c r="F801" s="180"/>
      <c r="G801" s="135"/>
    </row>
    <row r="802" spans="1:7" ht="13.5" customHeight="1" x14ac:dyDescent="0.35">
      <c r="A802" s="48"/>
      <c r="C802" s="147"/>
      <c r="E802" s="148"/>
      <c r="F802" s="180"/>
      <c r="G802" s="135"/>
    </row>
    <row r="803" spans="1:7" ht="13.5" customHeight="1" x14ac:dyDescent="0.35">
      <c r="A803" s="48"/>
      <c r="C803" s="147"/>
      <c r="E803" s="148"/>
      <c r="F803" s="180"/>
      <c r="G803" s="135"/>
    </row>
    <row r="804" spans="1:7" ht="13.5" customHeight="1" x14ac:dyDescent="0.35">
      <c r="A804" s="48"/>
      <c r="C804" s="147"/>
      <c r="E804" s="148"/>
      <c r="F804" s="180"/>
      <c r="G804" s="135"/>
    </row>
    <row r="805" spans="1:7" ht="13.5" customHeight="1" x14ac:dyDescent="0.35">
      <c r="A805" s="48"/>
      <c r="C805" s="147"/>
      <c r="E805" s="148"/>
      <c r="F805" s="180"/>
      <c r="G805" s="135"/>
    </row>
    <row r="806" spans="1:7" ht="13.5" customHeight="1" x14ac:dyDescent="0.35">
      <c r="A806" s="48"/>
      <c r="C806" s="147"/>
      <c r="E806" s="148"/>
      <c r="F806" s="180"/>
      <c r="G806" s="135"/>
    </row>
    <row r="807" spans="1:7" ht="13.5" customHeight="1" x14ac:dyDescent="0.35">
      <c r="A807" s="48"/>
      <c r="C807" s="147"/>
      <c r="E807" s="148"/>
      <c r="F807" s="180"/>
      <c r="G807" s="135"/>
    </row>
    <row r="808" spans="1:7" ht="13.5" customHeight="1" x14ac:dyDescent="0.35">
      <c r="A808" s="48"/>
      <c r="C808" s="147"/>
      <c r="E808" s="148"/>
      <c r="F808" s="180"/>
      <c r="G808" s="135"/>
    </row>
    <row r="809" spans="1:7" ht="13.5" customHeight="1" x14ac:dyDescent="0.35">
      <c r="A809" s="48"/>
      <c r="C809" s="147"/>
      <c r="E809" s="148"/>
      <c r="F809" s="180"/>
      <c r="G809" s="135"/>
    </row>
    <row r="810" spans="1:7" ht="13.5" customHeight="1" x14ac:dyDescent="0.35">
      <c r="A810" s="48"/>
      <c r="C810" s="147"/>
      <c r="E810" s="148"/>
      <c r="F810" s="180"/>
      <c r="G810" s="135"/>
    </row>
    <row r="811" spans="1:7" ht="13.5" customHeight="1" x14ac:dyDescent="0.35">
      <c r="A811" s="48"/>
      <c r="C811" s="147"/>
      <c r="E811" s="148"/>
      <c r="F811" s="180"/>
      <c r="G811" s="135"/>
    </row>
    <row r="812" spans="1:7" ht="13.5" customHeight="1" x14ac:dyDescent="0.35">
      <c r="A812" s="48"/>
      <c r="C812" s="147"/>
      <c r="E812" s="148"/>
      <c r="F812" s="180"/>
      <c r="G812" s="135"/>
    </row>
    <row r="813" spans="1:7" ht="13.5" customHeight="1" x14ac:dyDescent="0.35">
      <c r="A813" s="48"/>
      <c r="C813" s="147"/>
      <c r="E813" s="148"/>
      <c r="F813" s="180"/>
      <c r="G813" s="135"/>
    </row>
    <row r="814" spans="1:7" ht="13.5" customHeight="1" x14ac:dyDescent="0.35">
      <c r="A814" s="48"/>
      <c r="C814" s="147"/>
      <c r="E814" s="148"/>
      <c r="F814" s="180"/>
      <c r="G814" s="135"/>
    </row>
    <row r="815" spans="1:7" ht="13.5" customHeight="1" x14ac:dyDescent="0.35">
      <c r="A815" s="48"/>
      <c r="C815" s="147"/>
      <c r="E815" s="148"/>
      <c r="F815" s="180"/>
      <c r="G815" s="135"/>
    </row>
    <row r="816" spans="1:7" ht="13.5" customHeight="1" x14ac:dyDescent="0.35">
      <c r="A816" s="48"/>
      <c r="C816" s="147"/>
      <c r="E816" s="148"/>
      <c r="F816" s="180"/>
      <c r="G816" s="135"/>
    </row>
    <row r="817" spans="1:7" ht="13.5" customHeight="1" x14ac:dyDescent="0.35">
      <c r="A817" s="48"/>
      <c r="C817" s="147"/>
      <c r="E817" s="148"/>
      <c r="F817" s="180"/>
      <c r="G817" s="135"/>
    </row>
    <row r="818" spans="1:7" ht="13.5" customHeight="1" x14ac:dyDescent="0.35">
      <c r="A818" s="48"/>
      <c r="C818" s="147"/>
      <c r="E818" s="148"/>
      <c r="F818" s="180"/>
      <c r="G818" s="135"/>
    </row>
    <row r="819" spans="1:7" ht="13.5" customHeight="1" x14ac:dyDescent="0.35">
      <c r="A819" s="48"/>
      <c r="C819" s="147"/>
      <c r="E819" s="148"/>
      <c r="F819" s="180"/>
      <c r="G819" s="135"/>
    </row>
    <row r="820" spans="1:7" ht="13.5" customHeight="1" x14ac:dyDescent="0.35">
      <c r="A820" s="48"/>
      <c r="C820" s="147"/>
      <c r="E820" s="148"/>
      <c r="F820" s="180"/>
      <c r="G820" s="135"/>
    </row>
    <row r="821" spans="1:7" ht="13.5" customHeight="1" x14ac:dyDescent="0.35">
      <c r="A821" s="48"/>
      <c r="C821" s="147"/>
      <c r="E821" s="148"/>
      <c r="F821" s="180"/>
      <c r="G821" s="135"/>
    </row>
    <row r="822" spans="1:7" ht="13.5" customHeight="1" x14ac:dyDescent="0.35">
      <c r="A822" s="48"/>
      <c r="C822" s="147"/>
      <c r="E822" s="148"/>
      <c r="F822" s="180"/>
      <c r="G822" s="135"/>
    </row>
    <row r="823" spans="1:7" ht="13.5" customHeight="1" x14ac:dyDescent="0.35">
      <c r="A823" s="48"/>
      <c r="C823" s="147"/>
      <c r="E823" s="148"/>
      <c r="F823" s="180"/>
      <c r="G823" s="135"/>
    </row>
    <row r="824" spans="1:7" ht="13.5" customHeight="1" x14ac:dyDescent="0.35">
      <c r="A824" s="48"/>
      <c r="C824" s="147"/>
      <c r="E824" s="148"/>
      <c r="F824" s="180"/>
      <c r="G824" s="135"/>
    </row>
    <row r="825" spans="1:7" ht="13.5" customHeight="1" x14ac:dyDescent="0.35">
      <c r="A825" s="48"/>
      <c r="C825" s="147"/>
      <c r="E825" s="148"/>
      <c r="F825" s="180"/>
      <c r="G825" s="135"/>
    </row>
    <row r="826" spans="1:7" ht="13.5" customHeight="1" x14ac:dyDescent="0.35">
      <c r="A826" s="48"/>
      <c r="C826" s="147"/>
      <c r="E826" s="148"/>
      <c r="F826" s="180"/>
      <c r="G826" s="135"/>
    </row>
    <row r="827" spans="1:7" ht="13.5" customHeight="1" x14ac:dyDescent="0.35">
      <c r="A827" s="48"/>
      <c r="C827" s="147"/>
      <c r="E827" s="148"/>
      <c r="F827" s="180"/>
      <c r="G827" s="135"/>
    </row>
    <row r="828" spans="1:7" ht="13.5" customHeight="1" x14ac:dyDescent="0.35">
      <c r="A828" s="48"/>
      <c r="C828" s="147"/>
      <c r="E828" s="148"/>
      <c r="F828" s="180"/>
      <c r="G828" s="135"/>
    </row>
    <row r="829" spans="1:7" ht="13.5" customHeight="1" x14ac:dyDescent="0.35">
      <c r="A829" s="48"/>
      <c r="C829" s="147"/>
      <c r="E829" s="148"/>
      <c r="F829" s="180"/>
      <c r="G829" s="135"/>
    </row>
    <row r="830" spans="1:7" ht="13.5" customHeight="1" x14ac:dyDescent="0.35">
      <c r="A830" s="48"/>
      <c r="C830" s="147"/>
      <c r="E830" s="148"/>
      <c r="F830" s="180"/>
      <c r="G830" s="135"/>
    </row>
    <row r="831" spans="1:7" ht="13.5" customHeight="1" x14ac:dyDescent="0.35">
      <c r="A831" s="48"/>
      <c r="C831" s="147"/>
      <c r="E831" s="148"/>
      <c r="F831" s="180"/>
      <c r="G831" s="135"/>
    </row>
    <row r="832" spans="1:7" ht="13.5" customHeight="1" x14ac:dyDescent="0.35">
      <c r="A832" s="48"/>
      <c r="C832" s="147"/>
      <c r="E832" s="148"/>
      <c r="F832" s="180"/>
      <c r="G832" s="135"/>
    </row>
    <row r="833" spans="1:7" ht="13.5" customHeight="1" x14ac:dyDescent="0.35">
      <c r="A833" s="48"/>
      <c r="C833" s="147"/>
      <c r="E833" s="148"/>
      <c r="F833" s="180"/>
      <c r="G833" s="135"/>
    </row>
    <row r="834" spans="1:7" ht="13.5" customHeight="1" x14ac:dyDescent="0.35">
      <c r="A834" s="48"/>
      <c r="C834" s="147"/>
      <c r="E834" s="148"/>
      <c r="F834" s="180"/>
      <c r="G834" s="135"/>
    </row>
    <row r="835" spans="1:7" ht="13.5" customHeight="1" x14ac:dyDescent="0.35">
      <c r="A835" s="48"/>
      <c r="C835" s="147"/>
      <c r="E835" s="148"/>
      <c r="F835" s="180"/>
      <c r="G835" s="135"/>
    </row>
    <row r="836" spans="1:7" ht="13.5" customHeight="1" x14ac:dyDescent="0.35">
      <c r="A836" s="48"/>
      <c r="C836" s="147"/>
      <c r="E836" s="148"/>
      <c r="F836" s="180"/>
      <c r="G836" s="135"/>
    </row>
    <row r="837" spans="1:7" ht="13.5" customHeight="1" x14ac:dyDescent="0.35">
      <c r="A837" s="48"/>
      <c r="C837" s="147"/>
      <c r="E837" s="148"/>
      <c r="F837" s="180"/>
      <c r="G837" s="135"/>
    </row>
    <row r="838" spans="1:7" ht="13.5" customHeight="1" x14ac:dyDescent="0.35">
      <c r="A838" s="48"/>
      <c r="C838" s="147"/>
      <c r="E838" s="148"/>
      <c r="F838" s="180"/>
      <c r="G838" s="135"/>
    </row>
    <row r="839" spans="1:7" ht="13.5" customHeight="1" x14ac:dyDescent="0.35">
      <c r="A839" s="48"/>
      <c r="C839" s="147"/>
      <c r="E839" s="148"/>
      <c r="F839" s="180"/>
      <c r="G839" s="135"/>
    </row>
    <row r="840" spans="1:7" ht="13.5" customHeight="1" x14ac:dyDescent="0.35">
      <c r="A840" s="48"/>
      <c r="C840" s="147"/>
      <c r="E840" s="148"/>
      <c r="F840" s="180"/>
      <c r="G840" s="135"/>
    </row>
    <row r="841" spans="1:7" ht="13.5" customHeight="1" x14ac:dyDescent="0.35">
      <c r="A841" s="48"/>
      <c r="C841" s="147"/>
      <c r="E841" s="148"/>
      <c r="F841" s="180"/>
      <c r="G841" s="135"/>
    </row>
    <row r="842" spans="1:7" ht="13.5" customHeight="1" x14ac:dyDescent="0.35">
      <c r="A842" s="48"/>
      <c r="C842" s="147"/>
      <c r="E842" s="148"/>
      <c r="F842" s="180"/>
      <c r="G842" s="135"/>
    </row>
    <row r="843" spans="1:7" ht="13.5" customHeight="1" x14ac:dyDescent="0.35">
      <c r="A843" s="48"/>
      <c r="C843" s="147"/>
      <c r="E843" s="148"/>
      <c r="F843" s="180"/>
      <c r="G843" s="135"/>
    </row>
    <row r="844" spans="1:7" ht="13.5" customHeight="1" x14ac:dyDescent="0.35">
      <c r="A844" s="48"/>
      <c r="C844" s="147"/>
      <c r="E844" s="148"/>
      <c r="F844" s="180"/>
      <c r="G844" s="135"/>
    </row>
    <row r="845" spans="1:7" ht="13.5" customHeight="1" x14ac:dyDescent="0.35">
      <c r="A845" s="48"/>
      <c r="C845" s="147"/>
      <c r="E845" s="148"/>
      <c r="F845" s="180"/>
      <c r="G845" s="135"/>
    </row>
    <row r="846" spans="1:7" ht="13.5" customHeight="1" x14ac:dyDescent="0.35">
      <c r="A846" s="48"/>
      <c r="C846" s="147"/>
      <c r="E846" s="148"/>
      <c r="F846" s="180"/>
      <c r="G846" s="135"/>
    </row>
    <row r="847" spans="1:7" ht="13.5" customHeight="1" x14ac:dyDescent="0.35">
      <c r="A847" s="48"/>
      <c r="C847" s="147"/>
      <c r="E847" s="148"/>
      <c r="F847" s="180"/>
      <c r="G847" s="135"/>
    </row>
    <row r="848" spans="1:7" ht="13.5" customHeight="1" x14ac:dyDescent="0.35">
      <c r="A848" s="48"/>
      <c r="C848" s="147"/>
      <c r="E848" s="148"/>
      <c r="F848" s="180"/>
      <c r="G848" s="135"/>
    </row>
    <row r="849" spans="1:7" ht="13.5" customHeight="1" x14ac:dyDescent="0.35">
      <c r="A849" s="48"/>
      <c r="C849" s="147"/>
      <c r="E849" s="148"/>
      <c r="F849" s="180"/>
      <c r="G849" s="135"/>
    </row>
    <row r="850" spans="1:7" ht="13.5" customHeight="1" x14ac:dyDescent="0.35">
      <c r="A850" s="48"/>
      <c r="C850" s="147"/>
      <c r="E850" s="148"/>
      <c r="F850" s="180"/>
      <c r="G850" s="135"/>
    </row>
    <row r="851" spans="1:7" ht="13.5" customHeight="1" x14ac:dyDescent="0.35">
      <c r="A851" s="48"/>
      <c r="C851" s="147"/>
      <c r="E851" s="148"/>
      <c r="F851" s="180"/>
      <c r="G851" s="135"/>
    </row>
    <row r="852" spans="1:7" ht="13.5" customHeight="1" x14ac:dyDescent="0.35">
      <c r="A852" s="48"/>
      <c r="C852" s="147"/>
      <c r="E852" s="148"/>
      <c r="F852" s="180"/>
      <c r="G852" s="135"/>
    </row>
    <row r="853" spans="1:7" ht="13.5" customHeight="1" x14ac:dyDescent="0.35">
      <c r="A853" s="48"/>
      <c r="C853" s="147"/>
      <c r="E853" s="148"/>
      <c r="F853" s="180"/>
      <c r="G853" s="135"/>
    </row>
    <row r="854" spans="1:7" ht="13.5" customHeight="1" x14ac:dyDescent="0.35">
      <c r="A854" s="48"/>
      <c r="C854" s="147"/>
      <c r="E854" s="148"/>
      <c r="F854" s="180"/>
      <c r="G854" s="135"/>
    </row>
    <row r="855" spans="1:7" ht="13.5" customHeight="1" x14ac:dyDescent="0.35">
      <c r="A855" s="48"/>
      <c r="C855" s="147"/>
      <c r="E855" s="148"/>
      <c r="F855" s="180"/>
      <c r="G855" s="135"/>
    </row>
    <row r="856" spans="1:7" ht="13.5" customHeight="1" x14ac:dyDescent="0.35">
      <c r="A856" s="48"/>
      <c r="C856" s="147"/>
      <c r="E856" s="148"/>
      <c r="F856" s="180"/>
      <c r="G856" s="135"/>
    </row>
    <row r="857" spans="1:7" ht="13.5" customHeight="1" x14ac:dyDescent="0.35">
      <c r="A857" s="48"/>
      <c r="C857" s="147"/>
      <c r="E857" s="148"/>
      <c r="F857" s="180"/>
      <c r="G857" s="135"/>
    </row>
    <row r="858" spans="1:7" ht="13.5" customHeight="1" x14ac:dyDescent="0.35">
      <c r="A858" s="48"/>
      <c r="C858" s="147"/>
      <c r="E858" s="148"/>
      <c r="F858" s="180"/>
      <c r="G858" s="135"/>
    </row>
    <row r="859" spans="1:7" ht="13.5" customHeight="1" x14ac:dyDescent="0.35">
      <c r="A859" s="48"/>
      <c r="C859" s="147"/>
      <c r="E859" s="148"/>
      <c r="F859" s="180"/>
      <c r="G859" s="135"/>
    </row>
    <row r="860" spans="1:7" ht="13.5" customHeight="1" x14ac:dyDescent="0.35">
      <c r="A860" s="48"/>
      <c r="C860" s="147"/>
      <c r="E860" s="148"/>
      <c r="F860" s="180"/>
      <c r="G860" s="135"/>
    </row>
    <row r="861" spans="1:7" ht="13.5" customHeight="1" x14ac:dyDescent="0.35">
      <c r="A861" s="48"/>
      <c r="C861" s="147"/>
      <c r="E861" s="148"/>
      <c r="F861" s="180"/>
      <c r="G861" s="135"/>
    </row>
    <row r="862" spans="1:7" ht="13.5" customHeight="1" x14ac:dyDescent="0.35">
      <c r="A862" s="48"/>
      <c r="C862" s="147"/>
      <c r="E862" s="148"/>
      <c r="F862" s="180"/>
      <c r="G862" s="135"/>
    </row>
    <row r="863" spans="1:7" ht="13.5" customHeight="1" x14ac:dyDescent="0.35">
      <c r="A863" s="48"/>
      <c r="C863" s="147"/>
      <c r="E863" s="148"/>
      <c r="F863" s="180"/>
      <c r="G863" s="135"/>
    </row>
    <row r="864" spans="1:7" ht="13.5" customHeight="1" x14ac:dyDescent="0.35">
      <c r="A864" s="48"/>
      <c r="C864" s="147"/>
      <c r="E864" s="148"/>
      <c r="F864" s="180"/>
      <c r="G864" s="135"/>
    </row>
    <row r="865" spans="1:7" ht="13.5" customHeight="1" x14ac:dyDescent="0.35">
      <c r="A865" s="48"/>
      <c r="C865" s="147"/>
      <c r="E865" s="148"/>
      <c r="F865" s="180"/>
      <c r="G865" s="135"/>
    </row>
    <row r="866" spans="1:7" ht="13.5" customHeight="1" x14ac:dyDescent="0.35">
      <c r="A866" s="48"/>
      <c r="C866" s="147"/>
      <c r="E866" s="148"/>
      <c r="F866" s="180"/>
      <c r="G866" s="135"/>
    </row>
    <row r="867" spans="1:7" ht="13.5" customHeight="1" x14ac:dyDescent="0.35">
      <c r="A867" s="48"/>
      <c r="C867" s="147"/>
      <c r="E867" s="148"/>
      <c r="F867" s="180"/>
      <c r="G867" s="135"/>
    </row>
    <row r="868" spans="1:7" ht="13.5" customHeight="1" x14ac:dyDescent="0.35">
      <c r="A868" s="48"/>
      <c r="C868" s="147"/>
      <c r="E868" s="148"/>
      <c r="F868" s="180"/>
      <c r="G868" s="135"/>
    </row>
    <row r="869" spans="1:7" ht="13.5" customHeight="1" x14ac:dyDescent="0.35">
      <c r="A869" s="48"/>
      <c r="C869" s="147"/>
      <c r="E869" s="148"/>
      <c r="F869" s="180"/>
      <c r="G869" s="135"/>
    </row>
    <row r="870" spans="1:7" ht="13.5" customHeight="1" x14ac:dyDescent="0.35">
      <c r="A870" s="48"/>
      <c r="C870" s="147"/>
      <c r="E870" s="148"/>
      <c r="F870" s="180"/>
      <c r="G870" s="135"/>
    </row>
    <row r="871" spans="1:7" ht="13.5" customHeight="1" x14ac:dyDescent="0.35">
      <c r="A871" s="48"/>
      <c r="C871" s="147"/>
      <c r="E871" s="148"/>
      <c r="F871" s="180"/>
      <c r="G871" s="135"/>
    </row>
    <row r="872" spans="1:7" ht="13.5" customHeight="1" x14ac:dyDescent="0.35">
      <c r="A872" s="48"/>
      <c r="C872" s="147"/>
      <c r="E872" s="148"/>
      <c r="F872" s="180"/>
      <c r="G872" s="135"/>
    </row>
    <row r="873" spans="1:7" ht="13.5" customHeight="1" x14ac:dyDescent="0.35">
      <c r="A873" s="48"/>
      <c r="C873" s="147"/>
      <c r="E873" s="148"/>
      <c r="F873" s="180"/>
      <c r="G873" s="135"/>
    </row>
    <row r="874" spans="1:7" ht="13.5" customHeight="1" x14ac:dyDescent="0.35">
      <c r="A874" s="48"/>
      <c r="C874" s="147"/>
      <c r="E874" s="148"/>
      <c r="F874" s="180"/>
      <c r="G874" s="135"/>
    </row>
    <row r="875" spans="1:7" ht="13.5" customHeight="1" x14ac:dyDescent="0.35">
      <c r="A875" s="48"/>
      <c r="C875" s="147"/>
      <c r="E875" s="148"/>
      <c r="F875" s="180"/>
      <c r="G875" s="135"/>
    </row>
    <row r="876" spans="1:7" ht="13.5" customHeight="1" x14ac:dyDescent="0.35">
      <c r="A876" s="48"/>
      <c r="C876" s="147"/>
      <c r="E876" s="148"/>
      <c r="F876" s="180"/>
      <c r="G876" s="135"/>
    </row>
    <row r="877" spans="1:7" ht="13.5" customHeight="1" x14ac:dyDescent="0.35">
      <c r="A877" s="48"/>
      <c r="C877" s="147"/>
      <c r="E877" s="148"/>
      <c r="F877" s="180"/>
      <c r="G877" s="135"/>
    </row>
    <row r="878" spans="1:7" ht="13.5" customHeight="1" x14ac:dyDescent="0.35">
      <c r="A878" s="48"/>
      <c r="C878" s="147"/>
      <c r="E878" s="148"/>
      <c r="F878" s="180"/>
      <c r="G878" s="135"/>
    </row>
    <row r="879" spans="1:7" ht="13.5" customHeight="1" x14ac:dyDescent="0.35">
      <c r="A879" s="48"/>
      <c r="C879" s="147"/>
      <c r="E879" s="148"/>
      <c r="F879" s="180"/>
      <c r="G879" s="135"/>
    </row>
    <row r="880" spans="1:7" ht="13.5" customHeight="1" x14ac:dyDescent="0.35">
      <c r="A880" s="48"/>
      <c r="C880" s="147"/>
      <c r="E880" s="148"/>
      <c r="F880" s="180"/>
      <c r="G880" s="135"/>
    </row>
    <row r="881" spans="1:7" ht="13.5" customHeight="1" x14ac:dyDescent="0.35">
      <c r="A881" s="48"/>
      <c r="C881" s="147"/>
      <c r="E881" s="148"/>
      <c r="F881" s="180"/>
      <c r="G881" s="135"/>
    </row>
    <row r="882" spans="1:7" ht="13.5" customHeight="1" x14ac:dyDescent="0.35">
      <c r="A882" s="48"/>
      <c r="C882" s="147"/>
      <c r="E882" s="148"/>
      <c r="F882" s="180"/>
      <c r="G882" s="135"/>
    </row>
    <row r="883" spans="1:7" ht="13.5" customHeight="1" x14ac:dyDescent="0.35">
      <c r="A883" s="48"/>
      <c r="C883" s="147"/>
      <c r="E883" s="148"/>
      <c r="F883" s="180"/>
      <c r="G883" s="135"/>
    </row>
    <row r="884" spans="1:7" ht="13.5" customHeight="1" x14ac:dyDescent="0.35">
      <c r="A884" s="48"/>
      <c r="C884" s="147"/>
      <c r="E884" s="148"/>
      <c r="F884" s="180"/>
      <c r="G884" s="135"/>
    </row>
    <row r="885" spans="1:7" ht="13.5" customHeight="1" x14ac:dyDescent="0.35">
      <c r="A885" s="48"/>
      <c r="C885" s="147"/>
      <c r="E885" s="148"/>
      <c r="F885" s="180"/>
      <c r="G885" s="135"/>
    </row>
    <row r="886" spans="1:7" ht="13.5" customHeight="1" x14ac:dyDescent="0.35">
      <c r="A886" s="48"/>
      <c r="C886" s="147"/>
      <c r="E886" s="148"/>
      <c r="F886" s="180"/>
      <c r="G886" s="135"/>
    </row>
    <row r="887" spans="1:7" ht="13.5" customHeight="1" x14ac:dyDescent="0.35">
      <c r="A887" s="48"/>
      <c r="C887" s="147"/>
      <c r="E887" s="148"/>
      <c r="F887" s="180"/>
      <c r="G887" s="135"/>
    </row>
    <row r="888" spans="1:7" ht="13.5" customHeight="1" x14ac:dyDescent="0.35">
      <c r="A888" s="48"/>
      <c r="C888" s="147"/>
      <c r="E888" s="148"/>
      <c r="F888" s="180"/>
      <c r="G888" s="135"/>
    </row>
    <row r="889" spans="1:7" ht="13.5" customHeight="1" x14ac:dyDescent="0.35">
      <c r="A889" s="48"/>
      <c r="C889" s="147"/>
      <c r="E889" s="148"/>
      <c r="F889" s="180"/>
      <c r="G889" s="135"/>
    </row>
    <row r="890" spans="1:7" ht="13.5" customHeight="1" x14ac:dyDescent="0.35">
      <c r="A890" s="48"/>
      <c r="C890" s="147"/>
      <c r="E890" s="148"/>
      <c r="F890" s="180"/>
      <c r="G890" s="135"/>
    </row>
    <row r="891" spans="1:7" ht="13.5" customHeight="1" x14ac:dyDescent="0.35">
      <c r="A891" s="48"/>
      <c r="C891" s="147"/>
      <c r="E891" s="148"/>
      <c r="F891" s="180"/>
      <c r="G891" s="135"/>
    </row>
    <row r="892" spans="1:7" ht="13.5" customHeight="1" x14ac:dyDescent="0.35">
      <c r="A892" s="48"/>
      <c r="C892" s="147"/>
      <c r="E892" s="148"/>
      <c r="F892" s="180"/>
      <c r="G892" s="135"/>
    </row>
    <row r="893" spans="1:7" ht="13.5" customHeight="1" x14ac:dyDescent="0.35">
      <c r="A893" s="48"/>
      <c r="C893" s="147"/>
      <c r="E893" s="148"/>
      <c r="F893" s="180"/>
      <c r="G893" s="135"/>
    </row>
    <row r="894" spans="1:7" ht="13.5" customHeight="1" x14ac:dyDescent="0.35">
      <c r="A894" s="48"/>
      <c r="C894" s="147"/>
      <c r="E894" s="148"/>
      <c r="F894" s="180"/>
      <c r="G894" s="135"/>
    </row>
    <row r="895" spans="1:7" ht="13.5" customHeight="1" x14ac:dyDescent="0.35">
      <c r="A895" s="48"/>
      <c r="C895" s="147"/>
      <c r="E895" s="148"/>
      <c r="F895" s="180"/>
      <c r="G895" s="135"/>
    </row>
    <row r="896" spans="1:7" ht="13.5" customHeight="1" x14ac:dyDescent="0.35">
      <c r="A896" s="48"/>
      <c r="C896" s="147"/>
      <c r="E896" s="148"/>
      <c r="F896" s="180"/>
      <c r="G896" s="135"/>
    </row>
    <row r="897" spans="1:7" ht="13.5" customHeight="1" x14ac:dyDescent="0.35">
      <c r="A897" s="48"/>
      <c r="C897" s="147"/>
      <c r="E897" s="148"/>
      <c r="F897" s="180"/>
      <c r="G897" s="135"/>
    </row>
    <row r="898" spans="1:7" ht="13.5" customHeight="1" x14ac:dyDescent="0.35">
      <c r="A898" s="48"/>
      <c r="C898" s="147"/>
      <c r="E898" s="148"/>
      <c r="F898" s="180"/>
      <c r="G898" s="135"/>
    </row>
    <row r="899" spans="1:7" ht="13.5" customHeight="1" x14ac:dyDescent="0.35">
      <c r="A899" s="48"/>
      <c r="C899" s="147"/>
      <c r="E899" s="148"/>
      <c r="F899" s="180"/>
      <c r="G899" s="135"/>
    </row>
    <row r="900" spans="1:7" ht="13.5" customHeight="1" x14ac:dyDescent="0.35">
      <c r="A900" s="48"/>
      <c r="C900" s="147"/>
      <c r="E900" s="148"/>
      <c r="F900" s="180"/>
      <c r="G900" s="135"/>
    </row>
    <row r="901" spans="1:7" ht="13.5" customHeight="1" x14ac:dyDescent="0.35">
      <c r="A901" s="48"/>
      <c r="C901" s="147"/>
      <c r="E901" s="148"/>
      <c r="F901" s="180"/>
      <c r="G901" s="135"/>
    </row>
    <row r="902" spans="1:7" ht="13.5" customHeight="1" x14ac:dyDescent="0.35">
      <c r="A902" s="48"/>
      <c r="C902" s="147"/>
      <c r="E902" s="148"/>
      <c r="F902" s="180"/>
      <c r="G902" s="135"/>
    </row>
    <row r="903" spans="1:7" ht="13.5" customHeight="1" x14ac:dyDescent="0.35">
      <c r="A903" s="48"/>
      <c r="C903" s="147"/>
      <c r="E903" s="148"/>
      <c r="F903" s="180"/>
      <c r="G903" s="135"/>
    </row>
    <row r="904" spans="1:7" ht="13.5" customHeight="1" x14ac:dyDescent="0.35">
      <c r="A904" s="48"/>
      <c r="C904" s="147"/>
      <c r="E904" s="148"/>
      <c r="F904" s="180"/>
      <c r="G904" s="135"/>
    </row>
    <row r="905" spans="1:7" ht="13.5" customHeight="1" x14ac:dyDescent="0.35">
      <c r="A905" s="48"/>
      <c r="C905" s="147"/>
      <c r="E905" s="148"/>
      <c r="F905" s="180"/>
      <c r="G905" s="135"/>
    </row>
    <row r="906" spans="1:7" ht="13.5" customHeight="1" x14ac:dyDescent="0.35">
      <c r="A906" s="48"/>
      <c r="C906" s="147"/>
      <c r="E906" s="148"/>
      <c r="F906" s="180"/>
      <c r="G906" s="135"/>
    </row>
    <row r="907" spans="1:7" ht="13.5" customHeight="1" x14ac:dyDescent="0.35">
      <c r="A907" s="48"/>
      <c r="C907" s="147"/>
      <c r="E907" s="148"/>
      <c r="F907" s="180"/>
      <c r="G907" s="135"/>
    </row>
    <row r="908" spans="1:7" ht="13.5" customHeight="1" x14ac:dyDescent="0.35">
      <c r="A908" s="48"/>
      <c r="C908" s="147"/>
      <c r="E908" s="148"/>
      <c r="F908" s="180"/>
      <c r="G908" s="135"/>
    </row>
    <row r="909" spans="1:7" ht="13.5" customHeight="1" x14ac:dyDescent="0.35">
      <c r="A909" s="48"/>
      <c r="C909" s="147"/>
      <c r="E909" s="148"/>
      <c r="F909" s="180"/>
      <c r="G909" s="135"/>
    </row>
    <row r="910" spans="1:7" ht="13.5" customHeight="1" x14ac:dyDescent="0.35">
      <c r="A910" s="48"/>
      <c r="C910" s="147"/>
      <c r="E910" s="148"/>
      <c r="F910" s="180"/>
      <c r="G910" s="135"/>
    </row>
    <row r="911" spans="1:7" ht="13.5" customHeight="1" x14ac:dyDescent="0.35">
      <c r="A911" s="48"/>
      <c r="C911" s="147"/>
      <c r="E911" s="148"/>
      <c r="F911" s="180"/>
      <c r="G911" s="135"/>
    </row>
    <row r="912" spans="1:7" ht="13.5" customHeight="1" x14ac:dyDescent="0.35">
      <c r="A912" s="48"/>
      <c r="C912" s="147"/>
      <c r="E912" s="148"/>
      <c r="F912" s="180"/>
      <c r="G912" s="135"/>
    </row>
    <row r="913" spans="1:7" ht="13.5" customHeight="1" x14ac:dyDescent="0.35">
      <c r="A913" s="48"/>
      <c r="C913" s="147"/>
      <c r="E913" s="148"/>
      <c r="F913" s="180"/>
      <c r="G913" s="135"/>
    </row>
    <row r="914" spans="1:7" ht="13.5" customHeight="1" x14ac:dyDescent="0.35">
      <c r="A914" s="48"/>
      <c r="C914" s="147"/>
      <c r="E914" s="148"/>
      <c r="F914" s="180"/>
      <c r="G914" s="135"/>
    </row>
    <row r="915" spans="1:7" ht="13.5" customHeight="1" x14ac:dyDescent="0.35">
      <c r="A915" s="48"/>
      <c r="C915" s="147"/>
      <c r="E915" s="148"/>
      <c r="F915" s="180"/>
      <c r="G915" s="135"/>
    </row>
    <row r="916" spans="1:7" ht="13.5" customHeight="1" x14ac:dyDescent="0.35">
      <c r="A916" s="48"/>
      <c r="C916" s="147"/>
      <c r="E916" s="148"/>
      <c r="F916" s="180"/>
      <c r="G916" s="135"/>
    </row>
    <row r="917" spans="1:7" ht="13.5" customHeight="1" x14ac:dyDescent="0.35">
      <c r="A917" s="48"/>
      <c r="C917" s="147"/>
      <c r="E917" s="148"/>
      <c r="F917" s="180"/>
      <c r="G917" s="135"/>
    </row>
    <row r="918" spans="1:7" ht="13.5" customHeight="1" x14ac:dyDescent="0.35">
      <c r="A918" s="48"/>
      <c r="C918" s="147"/>
      <c r="E918" s="148"/>
      <c r="F918" s="180"/>
      <c r="G918" s="135"/>
    </row>
    <row r="919" spans="1:7" ht="13.5" customHeight="1" x14ac:dyDescent="0.35">
      <c r="A919" s="48"/>
      <c r="C919" s="147"/>
      <c r="E919" s="148"/>
      <c r="F919" s="180"/>
      <c r="G919" s="135"/>
    </row>
    <row r="920" spans="1:7" ht="13.5" customHeight="1" x14ac:dyDescent="0.35">
      <c r="A920" s="48"/>
      <c r="C920" s="147"/>
      <c r="E920" s="148"/>
      <c r="F920" s="180"/>
      <c r="G920" s="135"/>
    </row>
    <row r="921" spans="1:7" ht="13.5" customHeight="1" x14ac:dyDescent="0.35">
      <c r="A921" s="48"/>
      <c r="C921" s="147"/>
      <c r="E921" s="148"/>
      <c r="F921" s="180"/>
      <c r="G921" s="135"/>
    </row>
    <row r="922" spans="1:7" ht="13.5" customHeight="1" x14ac:dyDescent="0.35">
      <c r="A922" s="48"/>
      <c r="C922" s="147"/>
      <c r="E922" s="148"/>
      <c r="F922" s="180"/>
      <c r="G922" s="135"/>
    </row>
    <row r="923" spans="1:7" ht="13.5" customHeight="1" x14ac:dyDescent="0.35">
      <c r="A923" s="48"/>
      <c r="C923" s="147"/>
      <c r="E923" s="148"/>
      <c r="F923" s="180"/>
      <c r="G923" s="135"/>
    </row>
    <row r="924" spans="1:7" ht="13.5" customHeight="1" x14ac:dyDescent="0.35">
      <c r="A924" s="48"/>
      <c r="C924" s="147"/>
      <c r="E924" s="148"/>
      <c r="F924" s="180"/>
      <c r="G924" s="135"/>
    </row>
    <row r="925" spans="1:7" ht="13.5" customHeight="1" x14ac:dyDescent="0.35">
      <c r="A925" s="48"/>
      <c r="C925" s="147"/>
      <c r="E925" s="148"/>
      <c r="F925" s="180"/>
      <c r="G925" s="135"/>
    </row>
    <row r="926" spans="1:7" ht="13.5" customHeight="1" x14ac:dyDescent="0.35">
      <c r="A926" s="48"/>
      <c r="C926" s="147"/>
      <c r="E926" s="148"/>
      <c r="F926" s="180"/>
      <c r="G926" s="135"/>
    </row>
    <row r="927" spans="1:7" ht="13.5" customHeight="1" x14ac:dyDescent="0.35">
      <c r="A927" s="48"/>
      <c r="C927" s="147"/>
      <c r="E927" s="148"/>
      <c r="F927" s="180"/>
      <c r="G927" s="135"/>
    </row>
    <row r="928" spans="1:7" ht="13.5" customHeight="1" x14ac:dyDescent="0.35">
      <c r="A928" s="48"/>
      <c r="C928" s="147"/>
      <c r="E928" s="148"/>
      <c r="F928" s="180"/>
      <c r="G928" s="135"/>
    </row>
    <row r="929" spans="1:7" ht="13.5" customHeight="1" x14ac:dyDescent="0.35">
      <c r="A929" s="48"/>
      <c r="C929" s="147"/>
      <c r="E929" s="148"/>
      <c r="F929" s="180"/>
      <c r="G929" s="135"/>
    </row>
    <row r="930" spans="1:7" ht="13.5" customHeight="1" x14ac:dyDescent="0.35">
      <c r="A930" s="48"/>
      <c r="C930" s="147"/>
      <c r="E930" s="148"/>
      <c r="F930" s="180"/>
      <c r="G930" s="135"/>
    </row>
    <row r="931" spans="1:7" ht="13.5" customHeight="1" x14ac:dyDescent="0.35">
      <c r="A931" s="48"/>
      <c r="C931" s="147"/>
      <c r="E931" s="148"/>
      <c r="F931" s="180"/>
      <c r="G931" s="135"/>
    </row>
    <row r="932" spans="1:7" ht="13.5" customHeight="1" x14ac:dyDescent="0.35">
      <c r="A932" s="48"/>
      <c r="C932" s="147"/>
      <c r="E932" s="148"/>
      <c r="F932" s="180"/>
      <c r="G932" s="135"/>
    </row>
    <row r="933" spans="1:7" ht="13.5" customHeight="1" x14ac:dyDescent="0.35">
      <c r="A933" s="48"/>
      <c r="C933" s="147"/>
      <c r="E933" s="148"/>
      <c r="F933" s="180"/>
      <c r="G933" s="135"/>
    </row>
    <row r="934" spans="1:7" ht="13.5" customHeight="1" x14ac:dyDescent="0.35">
      <c r="A934" s="48"/>
      <c r="C934" s="147"/>
      <c r="E934" s="148"/>
      <c r="F934" s="180"/>
      <c r="G934" s="135"/>
    </row>
    <row r="935" spans="1:7" ht="13.5" customHeight="1" x14ac:dyDescent="0.35">
      <c r="A935" s="48"/>
      <c r="C935" s="147"/>
      <c r="E935" s="148"/>
      <c r="F935" s="180"/>
      <c r="G935" s="135"/>
    </row>
    <row r="936" spans="1:7" ht="13.5" customHeight="1" x14ac:dyDescent="0.35">
      <c r="A936" s="48"/>
      <c r="C936" s="147"/>
      <c r="E936" s="148"/>
      <c r="F936" s="180"/>
      <c r="G936" s="135"/>
    </row>
    <row r="937" spans="1:7" ht="13.5" customHeight="1" x14ac:dyDescent="0.35">
      <c r="A937" s="48"/>
      <c r="C937" s="147"/>
      <c r="E937" s="148"/>
      <c r="F937" s="180"/>
      <c r="G937" s="135"/>
    </row>
    <row r="938" spans="1:7" ht="13.5" customHeight="1" x14ac:dyDescent="0.35">
      <c r="A938" s="48"/>
      <c r="C938" s="147"/>
      <c r="E938" s="148"/>
      <c r="F938" s="180"/>
      <c r="G938" s="135"/>
    </row>
    <row r="939" spans="1:7" ht="13.5" customHeight="1" x14ac:dyDescent="0.35">
      <c r="A939" s="48"/>
      <c r="C939" s="147"/>
      <c r="E939" s="148"/>
      <c r="F939" s="180"/>
      <c r="G939" s="135"/>
    </row>
    <row r="940" spans="1:7" ht="13.5" customHeight="1" x14ac:dyDescent="0.35">
      <c r="A940" s="48"/>
      <c r="C940" s="147"/>
      <c r="E940" s="148"/>
      <c r="F940" s="180"/>
      <c r="G940" s="135"/>
    </row>
    <row r="941" spans="1:7" ht="13.5" customHeight="1" x14ac:dyDescent="0.35">
      <c r="A941" s="48"/>
      <c r="C941" s="147"/>
      <c r="E941" s="148"/>
      <c r="F941" s="180"/>
      <c r="G941" s="135"/>
    </row>
    <row r="942" spans="1:7" ht="13.5" customHeight="1" x14ac:dyDescent="0.35">
      <c r="A942" s="48"/>
      <c r="C942" s="147"/>
      <c r="E942" s="148"/>
      <c r="F942" s="180"/>
      <c r="G942" s="135"/>
    </row>
    <row r="943" spans="1:7" ht="13.5" customHeight="1" x14ac:dyDescent="0.35">
      <c r="A943" s="48"/>
      <c r="C943" s="147"/>
      <c r="E943" s="148"/>
      <c r="F943" s="180"/>
      <c r="G943" s="135"/>
    </row>
    <row r="944" spans="1:7" ht="13.5" customHeight="1" x14ac:dyDescent="0.35">
      <c r="A944" s="48"/>
      <c r="C944" s="147"/>
      <c r="E944" s="148"/>
      <c r="F944" s="180"/>
      <c r="G944" s="135"/>
    </row>
    <row r="945" spans="1:7" ht="13.5" customHeight="1" x14ac:dyDescent="0.35">
      <c r="A945" s="48"/>
      <c r="C945" s="147"/>
      <c r="E945" s="148"/>
      <c r="F945" s="180"/>
      <c r="G945" s="135"/>
    </row>
    <row r="946" spans="1:7" ht="13.5" customHeight="1" x14ac:dyDescent="0.35">
      <c r="A946" s="48"/>
      <c r="C946" s="147"/>
      <c r="E946" s="148"/>
      <c r="F946" s="180"/>
      <c r="G946" s="135"/>
    </row>
    <row r="947" spans="1:7" ht="13.5" customHeight="1" x14ac:dyDescent="0.35">
      <c r="A947" s="48"/>
      <c r="C947" s="147"/>
      <c r="E947" s="148"/>
      <c r="F947" s="180"/>
      <c r="G947" s="135"/>
    </row>
    <row r="948" spans="1:7" ht="13.5" customHeight="1" x14ac:dyDescent="0.35">
      <c r="A948" s="48"/>
      <c r="C948" s="147"/>
      <c r="E948" s="148"/>
      <c r="F948" s="180"/>
      <c r="G948" s="135"/>
    </row>
    <row r="949" spans="1:7" ht="13.5" customHeight="1" x14ac:dyDescent="0.35">
      <c r="A949" s="48"/>
      <c r="C949" s="147"/>
      <c r="E949" s="148"/>
      <c r="F949" s="180"/>
      <c r="G949" s="135"/>
    </row>
    <row r="950" spans="1:7" ht="13.5" customHeight="1" x14ac:dyDescent="0.35">
      <c r="A950" s="48"/>
      <c r="C950" s="147"/>
      <c r="E950" s="148"/>
      <c r="F950" s="180"/>
      <c r="G950" s="135"/>
    </row>
    <row r="951" spans="1:7" ht="13.5" customHeight="1" x14ac:dyDescent="0.35">
      <c r="A951" s="48"/>
      <c r="C951" s="147"/>
      <c r="E951" s="148"/>
      <c r="F951" s="180"/>
      <c r="G951" s="135"/>
    </row>
    <row r="952" spans="1:7" ht="13.5" customHeight="1" x14ac:dyDescent="0.35">
      <c r="A952" s="48"/>
      <c r="C952" s="147"/>
      <c r="E952" s="148"/>
      <c r="F952" s="180"/>
      <c r="G952" s="135"/>
    </row>
    <row r="953" spans="1:7" ht="13.5" customHeight="1" x14ac:dyDescent="0.35">
      <c r="A953" s="48"/>
      <c r="C953" s="147"/>
      <c r="E953" s="148"/>
      <c r="F953" s="180"/>
      <c r="G953" s="135"/>
    </row>
    <row r="954" spans="1:7" ht="13.5" customHeight="1" x14ac:dyDescent="0.35">
      <c r="A954" s="48"/>
      <c r="C954" s="147"/>
      <c r="E954" s="148"/>
      <c r="F954" s="180"/>
      <c r="G954" s="135"/>
    </row>
    <row r="955" spans="1:7" ht="13.5" customHeight="1" x14ac:dyDescent="0.35">
      <c r="A955" s="48"/>
      <c r="C955" s="147"/>
      <c r="E955" s="148"/>
      <c r="F955" s="180"/>
      <c r="G955" s="135"/>
    </row>
    <row r="956" spans="1:7" ht="13.5" customHeight="1" x14ac:dyDescent="0.35">
      <c r="A956" s="48"/>
      <c r="C956" s="147"/>
      <c r="E956" s="148"/>
      <c r="F956" s="180"/>
      <c r="G956" s="135"/>
    </row>
    <row r="957" spans="1:7" ht="13.5" customHeight="1" x14ac:dyDescent="0.35">
      <c r="A957" s="48"/>
      <c r="C957" s="147"/>
      <c r="E957" s="148"/>
      <c r="F957" s="180"/>
      <c r="G957" s="135"/>
    </row>
    <row r="958" spans="1:7" ht="13.5" customHeight="1" x14ac:dyDescent="0.35">
      <c r="A958" s="48"/>
      <c r="C958" s="147"/>
      <c r="E958" s="148"/>
      <c r="F958" s="180"/>
      <c r="G958" s="135"/>
    </row>
    <row r="959" spans="1:7" ht="13.5" customHeight="1" x14ac:dyDescent="0.35">
      <c r="A959" s="48"/>
      <c r="C959" s="147"/>
      <c r="E959" s="148"/>
      <c r="F959" s="180"/>
      <c r="G959" s="135"/>
    </row>
    <row r="960" spans="1:7" ht="13.5" customHeight="1" x14ac:dyDescent="0.35">
      <c r="A960" s="48"/>
      <c r="C960" s="147"/>
      <c r="E960" s="148"/>
      <c r="F960" s="180"/>
      <c r="G960" s="135"/>
    </row>
    <row r="961" spans="1:7" ht="13.5" customHeight="1" x14ac:dyDescent="0.35">
      <c r="A961" s="48"/>
      <c r="C961" s="147"/>
      <c r="E961" s="148"/>
      <c r="F961" s="180"/>
      <c r="G961" s="135"/>
    </row>
    <row r="962" spans="1:7" ht="13.5" customHeight="1" x14ac:dyDescent="0.35">
      <c r="A962" s="48"/>
      <c r="C962" s="147"/>
      <c r="E962" s="148"/>
      <c r="F962" s="180"/>
      <c r="G962" s="135"/>
    </row>
    <row r="963" spans="1:7" ht="13.5" customHeight="1" x14ac:dyDescent="0.35">
      <c r="A963" s="48"/>
      <c r="C963" s="147"/>
      <c r="E963" s="148"/>
      <c r="F963" s="180"/>
      <c r="G963" s="135"/>
    </row>
    <row r="964" spans="1:7" ht="13.5" customHeight="1" x14ac:dyDescent="0.35">
      <c r="A964" s="48"/>
      <c r="C964" s="147"/>
      <c r="E964" s="148"/>
      <c r="F964" s="180"/>
      <c r="G964" s="135"/>
    </row>
    <row r="965" spans="1:7" ht="13.5" customHeight="1" x14ac:dyDescent="0.35">
      <c r="A965" s="48"/>
      <c r="C965" s="147"/>
      <c r="E965" s="148"/>
      <c r="F965" s="180"/>
      <c r="G965" s="135"/>
    </row>
    <row r="966" spans="1:7" ht="13.5" customHeight="1" x14ac:dyDescent="0.35">
      <c r="A966" s="48"/>
      <c r="C966" s="147"/>
      <c r="E966" s="148"/>
      <c r="F966" s="180"/>
      <c r="G966" s="135"/>
    </row>
    <row r="967" spans="1:7" ht="13.5" customHeight="1" x14ac:dyDescent="0.35">
      <c r="A967" s="48"/>
      <c r="C967" s="147"/>
      <c r="E967" s="148"/>
      <c r="F967" s="180"/>
      <c r="G967" s="135"/>
    </row>
    <row r="968" spans="1:7" ht="13.5" customHeight="1" x14ac:dyDescent="0.35">
      <c r="A968" s="48"/>
      <c r="C968" s="147"/>
      <c r="E968" s="148"/>
      <c r="F968" s="180"/>
      <c r="G968" s="135"/>
    </row>
    <row r="969" spans="1:7" ht="13.5" customHeight="1" x14ac:dyDescent="0.35">
      <c r="A969" s="48"/>
      <c r="C969" s="147"/>
      <c r="E969" s="148"/>
      <c r="F969" s="180"/>
      <c r="G969" s="135"/>
    </row>
    <row r="970" spans="1:7" ht="13.5" customHeight="1" x14ac:dyDescent="0.35">
      <c r="A970" s="48"/>
      <c r="C970" s="147"/>
      <c r="E970" s="148"/>
      <c r="F970" s="180"/>
      <c r="G970" s="135"/>
    </row>
    <row r="971" spans="1:7" ht="13.5" customHeight="1" x14ac:dyDescent="0.35">
      <c r="A971" s="48"/>
      <c r="C971" s="147"/>
      <c r="E971" s="148"/>
      <c r="F971" s="180"/>
      <c r="G971" s="135"/>
    </row>
    <row r="972" spans="1:7" ht="13.5" customHeight="1" x14ac:dyDescent="0.35">
      <c r="A972" s="48"/>
      <c r="C972" s="147"/>
      <c r="E972" s="148"/>
      <c r="F972" s="180"/>
      <c r="G972" s="135"/>
    </row>
    <row r="973" spans="1:7" ht="13.5" customHeight="1" x14ac:dyDescent="0.35">
      <c r="A973" s="48"/>
      <c r="C973" s="147"/>
      <c r="E973" s="148"/>
      <c r="F973" s="180"/>
      <c r="G973" s="135"/>
    </row>
    <row r="974" spans="1:7" ht="13.5" customHeight="1" x14ac:dyDescent="0.35">
      <c r="A974" s="48"/>
      <c r="C974" s="147"/>
      <c r="E974" s="148"/>
      <c r="F974" s="180"/>
      <c r="G974" s="135"/>
    </row>
    <row r="975" spans="1:7" ht="13.5" customHeight="1" x14ac:dyDescent="0.35">
      <c r="A975" s="48"/>
      <c r="C975" s="147"/>
      <c r="E975" s="148"/>
      <c r="F975" s="180"/>
      <c r="G975" s="135"/>
    </row>
    <row r="976" spans="1:7" ht="13.5" customHeight="1" x14ac:dyDescent="0.35">
      <c r="A976" s="48"/>
      <c r="C976" s="147"/>
      <c r="E976" s="148"/>
      <c r="F976" s="180"/>
      <c r="G976" s="135"/>
    </row>
    <row r="977" spans="1:7" ht="13.5" customHeight="1" x14ac:dyDescent="0.35">
      <c r="A977" s="48"/>
      <c r="C977" s="147"/>
      <c r="E977" s="148"/>
      <c r="F977" s="180"/>
      <c r="G977" s="135"/>
    </row>
    <row r="978" spans="1:7" ht="13.5" customHeight="1" x14ac:dyDescent="0.35">
      <c r="A978" s="48"/>
      <c r="C978" s="147"/>
      <c r="E978" s="148"/>
      <c r="F978" s="180"/>
      <c r="G978" s="135"/>
    </row>
    <row r="979" spans="1:7" ht="13.5" customHeight="1" x14ac:dyDescent="0.35">
      <c r="A979" s="48"/>
      <c r="C979" s="147"/>
      <c r="E979" s="148"/>
      <c r="F979" s="180"/>
      <c r="G979" s="135"/>
    </row>
    <row r="980" spans="1:7" ht="13.5" customHeight="1" x14ac:dyDescent="0.35">
      <c r="A980" s="48"/>
      <c r="C980" s="147"/>
      <c r="E980" s="148"/>
      <c r="F980" s="180"/>
      <c r="G980" s="135"/>
    </row>
    <row r="981" spans="1:7" ht="13.5" customHeight="1" x14ac:dyDescent="0.35">
      <c r="A981" s="48"/>
      <c r="C981" s="147"/>
      <c r="E981" s="148"/>
      <c r="F981" s="180"/>
      <c r="G981" s="135"/>
    </row>
    <row r="982" spans="1:7" ht="13.5" customHeight="1" x14ac:dyDescent="0.35">
      <c r="A982" s="48"/>
      <c r="C982" s="147"/>
      <c r="E982" s="148"/>
      <c r="F982" s="180"/>
      <c r="G982" s="135"/>
    </row>
    <row r="983" spans="1:7" ht="13.5" customHeight="1" x14ac:dyDescent="0.35">
      <c r="A983" s="48"/>
      <c r="C983" s="147"/>
      <c r="E983" s="148"/>
      <c r="F983" s="180"/>
      <c r="G983" s="135"/>
    </row>
    <row r="984" spans="1:7" ht="13.5" customHeight="1" x14ac:dyDescent="0.35">
      <c r="A984" s="48"/>
      <c r="C984" s="147"/>
      <c r="E984" s="148"/>
      <c r="F984" s="180"/>
      <c r="G984" s="135"/>
    </row>
    <row r="985" spans="1:7" ht="13.5" customHeight="1" x14ac:dyDescent="0.35">
      <c r="A985" s="48"/>
      <c r="C985" s="147"/>
      <c r="E985" s="148"/>
      <c r="F985" s="180"/>
      <c r="G985" s="135"/>
    </row>
    <row r="986" spans="1:7" ht="13.5" customHeight="1" x14ac:dyDescent="0.35">
      <c r="A986" s="48"/>
      <c r="C986" s="147"/>
      <c r="E986" s="148"/>
      <c r="F986" s="180"/>
      <c r="G986" s="135"/>
    </row>
    <row r="987" spans="1:7" ht="13.5" customHeight="1" x14ac:dyDescent="0.35">
      <c r="A987" s="48"/>
      <c r="C987" s="147"/>
      <c r="E987" s="148"/>
      <c r="F987" s="180"/>
      <c r="G987" s="135"/>
    </row>
    <row r="988" spans="1:7" ht="13.5" customHeight="1" x14ac:dyDescent="0.35">
      <c r="A988" s="48"/>
      <c r="C988" s="147"/>
      <c r="E988" s="148"/>
      <c r="F988" s="180"/>
      <c r="G988" s="135"/>
    </row>
    <row r="989" spans="1:7" ht="13.5" customHeight="1" x14ac:dyDescent="0.35">
      <c r="A989" s="48"/>
      <c r="C989" s="147"/>
      <c r="E989" s="148"/>
      <c r="F989" s="180"/>
      <c r="G989" s="135"/>
    </row>
    <row r="990" spans="1:7" ht="13.5" customHeight="1" x14ac:dyDescent="0.35">
      <c r="A990" s="48"/>
      <c r="C990" s="147"/>
      <c r="E990" s="148"/>
      <c r="F990" s="180"/>
      <c r="G990" s="135"/>
    </row>
    <row r="991" spans="1:7" ht="13.5" customHeight="1" x14ac:dyDescent="0.35">
      <c r="A991" s="48"/>
      <c r="C991" s="147"/>
      <c r="E991" s="148"/>
      <c r="F991" s="180"/>
      <c r="G991" s="135"/>
    </row>
    <row r="992" spans="1:7" ht="13.5" customHeight="1" x14ac:dyDescent="0.35">
      <c r="A992" s="48"/>
      <c r="C992" s="147"/>
      <c r="E992" s="148"/>
      <c r="F992" s="180"/>
      <c r="G992" s="135"/>
    </row>
    <row r="993" spans="1:7" ht="13.5" customHeight="1" x14ac:dyDescent="0.35">
      <c r="A993" s="48"/>
      <c r="C993" s="147"/>
      <c r="E993" s="148"/>
      <c r="F993" s="180"/>
      <c r="G993" s="135"/>
    </row>
    <row r="994" spans="1:7" ht="13.5" customHeight="1" x14ac:dyDescent="0.35">
      <c r="A994" s="48"/>
      <c r="C994" s="147"/>
      <c r="E994" s="148"/>
      <c r="F994" s="180"/>
      <c r="G994" s="135"/>
    </row>
    <row r="995" spans="1:7" ht="13.5" customHeight="1" x14ac:dyDescent="0.35">
      <c r="A995" s="48"/>
      <c r="C995" s="147"/>
      <c r="E995" s="148"/>
      <c r="F995" s="180"/>
      <c r="G995" s="135"/>
    </row>
    <row r="996" spans="1:7" ht="13.5" customHeight="1" x14ac:dyDescent="0.35">
      <c r="A996" s="48"/>
      <c r="C996" s="147"/>
      <c r="E996" s="148"/>
      <c r="F996" s="180"/>
      <c r="G996" s="135"/>
    </row>
    <row r="997" spans="1:7" ht="13.5" customHeight="1" x14ac:dyDescent="0.35">
      <c r="A997" s="48"/>
      <c r="C997" s="147"/>
      <c r="E997" s="148"/>
      <c r="F997" s="180"/>
      <c r="G997" s="135"/>
    </row>
    <row r="998" spans="1:7" ht="13.5" customHeight="1" x14ac:dyDescent="0.35">
      <c r="A998" s="48"/>
      <c r="C998" s="147"/>
      <c r="E998" s="148"/>
      <c r="F998" s="180"/>
      <c r="G998" s="135"/>
    </row>
    <row r="999" spans="1:7" ht="13.5" customHeight="1" x14ac:dyDescent="0.35">
      <c r="A999" s="48"/>
      <c r="C999" s="147"/>
      <c r="E999" s="148"/>
      <c r="F999" s="180"/>
      <c r="G999" s="135"/>
    </row>
    <row r="1000" spans="1:7" ht="13.5" customHeight="1" x14ac:dyDescent="0.35">
      <c r="A1000" s="48"/>
      <c r="C1000" s="147"/>
      <c r="E1000" s="148"/>
      <c r="F1000" s="180"/>
      <c r="G1000" s="135"/>
    </row>
    <row r="1001" spans="1:7" ht="13.5" customHeight="1" x14ac:dyDescent="0.35">
      <c r="A1001" s="48"/>
      <c r="C1001" s="147"/>
      <c r="E1001" s="148"/>
      <c r="F1001" s="180"/>
      <c r="G1001" s="135"/>
    </row>
    <row r="1002" spans="1:7" ht="13.5" customHeight="1" x14ac:dyDescent="0.35">
      <c r="A1002" s="48"/>
      <c r="C1002" s="147"/>
      <c r="E1002" s="148"/>
      <c r="F1002" s="180"/>
      <c r="G1002" s="135"/>
    </row>
    <row r="1003" spans="1:7" ht="13.5" customHeight="1" x14ac:dyDescent="0.35">
      <c r="A1003" s="48"/>
      <c r="C1003" s="147"/>
      <c r="E1003" s="148"/>
      <c r="F1003" s="180"/>
      <c r="G1003" s="135"/>
    </row>
    <row r="1004" spans="1:7" ht="13.5" customHeight="1" x14ac:dyDescent="0.35">
      <c r="A1004" s="48"/>
      <c r="C1004" s="147"/>
      <c r="E1004" s="148"/>
      <c r="F1004" s="180"/>
      <c r="G1004" s="135"/>
    </row>
    <row r="1005" spans="1:7" ht="13.5" customHeight="1" x14ac:dyDescent="0.35">
      <c r="A1005" s="48"/>
      <c r="C1005" s="147"/>
      <c r="E1005" s="148"/>
      <c r="F1005" s="180"/>
      <c r="G1005" s="135"/>
    </row>
    <row r="1006" spans="1:7" ht="13.5" customHeight="1" x14ac:dyDescent="0.35">
      <c r="A1006" s="48"/>
      <c r="C1006" s="147"/>
      <c r="E1006" s="148"/>
      <c r="F1006" s="180"/>
      <c r="G1006" s="135"/>
    </row>
    <row r="1007" spans="1:7" ht="13.5" customHeight="1" x14ac:dyDescent="0.35">
      <c r="A1007" s="48"/>
      <c r="C1007" s="147"/>
      <c r="E1007" s="148"/>
      <c r="F1007" s="180"/>
      <c r="G1007" s="135"/>
    </row>
    <row r="1008" spans="1:7" ht="13.5" customHeight="1" x14ac:dyDescent="0.35">
      <c r="A1008" s="48"/>
      <c r="C1008" s="147"/>
      <c r="E1008" s="148"/>
      <c r="F1008" s="180"/>
      <c r="G1008" s="135"/>
    </row>
    <row r="1009" spans="1:7" ht="13.5" customHeight="1" x14ac:dyDescent="0.35">
      <c r="A1009" s="48"/>
      <c r="C1009" s="147"/>
      <c r="E1009" s="148"/>
      <c r="F1009" s="180"/>
      <c r="G1009" s="135"/>
    </row>
    <row r="1010" spans="1:7" ht="13.5" customHeight="1" x14ac:dyDescent="0.35">
      <c r="A1010" s="48"/>
      <c r="C1010" s="147"/>
      <c r="E1010" s="148"/>
      <c r="F1010" s="180"/>
      <c r="G1010" s="135"/>
    </row>
    <row r="1011" spans="1:7" ht="13.5" customHeight="1" x14ac:dyDescent="0.35">
      <c r="A1011" s="48"/>
      <c r="C1011" s="147"/>
      <c r="E1011" s="148"/>
      <c r="F1011" s="180"/>
      <c r="G1011" s="135"/>
    </row>
    <row r="1012" spans="1:7" ht="13.5" customHeight="1" x14ac:dyDescent="0.35">
      <c r="A1012" s="48"/>
      <c r="C1012" s="147"/>
      <c r="E1012" s="148"/>
      <c r="F1012" s="180"/>
      <c r="G1012" s="135"/>
    </row>
    <row r="1013" spans="1:7" ht="13.5" customHeight="1" x14ac:dyDescent="0.35">
      <c r="A1013" s="48"/>
      <c r="C1013" s="147"/>
      <c r="E1013" s="148"/>
      <c r="F1013" s="180"/>
      <c r="G1013" s="135"/>
    </row>
    <row r="1014" spans="1:7" ht="13.5" customHeight="1" x14ac:dyDescent="0.35">
      <c r="A1014" s="48"/>
      <c r="C1014" s="147"/>
      <c r="E1014" s="148"/>
      <c r="F1014" s="180"/>
      <c r="G1014" s="135"/>
    </row>
    <row r="1015" spans="1:7" ht="13.5" customHeight="1" x14ac:dyDescent="0.35">
      <c r="A1015" s="48"/>
      <c r="C1015" s="147"/>
      <c r="E1015" s="148"/>
      <c r="F1015" s="180"/>
      <c r="G1015" s="135"/>
    </row>
    <row r="1016" spans="1:7" ht="13.5" customHeight="1" x14ac:dyDescent="0.35">
      <c r="A1016" s="48"/>
      <c r="C1016" s="147"/>
      <c r="E1016" s="148"/>
      <c r="F1016" s="180"/>
      <c r="G1016" s="135"/>
    </row>
    <row r="1017" spans="1:7" ht="13.5" customHeight="1" x14ac:dyDescent="0.35">
      <c r="A1017" s="48"/>
      <c r="C1017" s="147"/>
      <c r="E1017" s="148"/>
      <c r="F1017" s="180"/>
      <c r="G1017" s="135"/>
    </row>
  </sheetData>
  <protectedRanges>
    <protectedRange sqref="F122:F126" name="A1500"/>
    <protectedRange sqref="F26:F28 F39:F42" name="A1500_1"/>
    <protectedRange sqref="F142" name="A1500_2_1"/>
  </protectedRanges>
  <mergeCells count="12">
    <mergeCell ref="A381:E381"/>
    <mergeCell ref="A59:E59"/>
    <mergeCell ref="A120:E120"/>
    <mergeCell ref="A170:E170"/>
    <mergeCell ref="A171:E171"/>
    <mergeCell ref="A222:E222"/>
    <mergeCell ref="A223:E223"/>
    <mergeCell ref="F1:G1"/>
    <mergeCell ref="A1:E1"/>
    <mergeCell ref="A273:E273"/>
    <mergeCell ref="A274:E274"/>
    <mergeCell ref="A325:E325"/>
  </mergeCells>
  <printOptions horizontalCentered="1"/>
  <pageMargins left="0.59055118110236227" right="0.39370078740157483" top="0.59055118110236227" bottom="0.59055118110236227" header="0.31496062992125984" footer="0.31496062992125984"/>
  <pageSetup paperSize="9" scale="92" firstPageNumber="3" fitToHeight="0" orientation="portrait" useFirstPageNumber="1" r:id="rId1"/>
  <headerFooter alignWithMargins="0">
    <oddHeader>&amp;R&amp;"Arial,Regular"&amp;8Summary</oddHeader>
  </headerFooter>
  <rowBreaks count="6" manualBreakCount="6">
    <brk id="59" max="6" man="1"/>
    <brk id="120" max="6" man="1"/>
    <brk id="170" max="12" man="1"/>
    <brk id="222" max="6" man="1"/>
    <brk id="273" max="6" man="1"/>
    <brk id="325"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393"/>
  <sheetViews>
    <sheetView view="pageBreakPreview" zoomScaleNormal="100" zoomScaleSheetLayoutView="100" workbookViewId="0">
      <selection activeCell="J16" sqref="J16"/>
    </sheetView>
  </sheetViews>
  <sheetFormatPr defaultColWidth="9.1796875" defaultRowHeight="18" customHeight="1" x14ac:dyDescent="0.25"/>
  <cols>
    <col min="1" max="1" width="9.7265625" style="1" bestFit="1" customWidth="1"/>
    <col min="2" max="2" width="55" style="1" customWidth="1"/>
    <col min="3" max="3" width="23.179687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586</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19" t="s">
        <v>128</v>
      </c>
      <c r="C8" s="20"/>
    </row>
    <row r="9" spans="1:3" ht="30" customHeight="1" x14ac:dyDescent="0.25">
      <c r="A9" s="2">
        <v>2</v>
      </c>
      <c r="B9" s="62" t="s">
        <v>80</v>
      </c>
      <c r="C9" s="67"/>
    </row>
    <row r="10" spans="1:3" ht="30" customHeight="1" x14ac:dyDescent="0.25">
      <c r="A10" s="2">
        <v>3</v>
      </c>
      <c r="B10" s="62" t="s">
        <v>281</v>
      </c>
      <c r="C10" s="4"/>
    </row>
    <row r="11" spans="1:3" ht="30" customHeight="1" x14ac:dyDescent="0.25">
      <c r="A11" s="2">
        <v>4</v>
      </c>
      <c r="B11" s="3" t="s">
        <v>234</v>
      </c>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425</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V1017"/>
  <sheetViews>
    <sheetView view="pageBreakPreview" zoomScaleNormal="90" zoomScaleSheetLayoutView="100" workbookViewId="0">
      <pane ySplit="3" topLeftCell="A4" activePane="bottomLeft" state="frozen"/>
      <selection activeCell="J16" sqref="J16"/>
      <selection pane="bottomLeft" activeCell="J16" sqref="J16"/>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0.54296875" style="210" customWidth="1"/>
    <col min="7" max="7" width="12.7265625" style="130" customWidth="1"/>
    <col min="8" max="8" width="11.26953125" style="14" customWidth="1"/>
    <col min="9" max="12" width="9.1796875" style="14"/>
    <col min="13" max="13" width="17" style="14" customWidth="1"/>
    <col min="14" max="14" width="9.1796875" style="14"/>
    <col min="15" max="15" width="11.453125" style="14" bestFit="1" customWidth="1"/>
    <col min="16" max="16384" width="9.1796875" style="14"/>
  </cols>
  <sheetData>
    <row r="1" spans="1:7" s="8" customFormat="1" ht="26.5" customHeight="1" x14ac:dyDescent="0.25">
      <c r="A1" s="311" t="s">
        <v>592</v>
      </c>
      <c r="B1" s="312"/>
      <c r="C1" s="312"/>
      <c r="D1" s="312"/>
      <c r="E1" s="312"/>
      <c r="F1" s="313" t="s">
        <v>593</v>
      </c>
      <c r="G1" s="314"/>
    </row>
    <row r="2" spans="1:7" s="8" customFormat="1" ht="14.5" customHeight="1" x14ac:dyDescent="0.35">
      <c r="A2" s="9" t="s">
        <v>587</v>
      </c>
      <c r="B2" s="10"/>
      <c r="C2" s="11"/>
      <c r="D2" s="12"/>
      <c r="E2" s="13"/>
      <c r="F2" s="205"/>
      <c r="G2" s="69"/>
    </row>
    <row r="3" spans="1:7" s="32" customFormat="1" ht="10.5" x14ac:dyDescent="0.35">
      <c r="A3" s="29" t="s">
        <v>10</v>
      </c>
      <c r="B3" s="30" t="s">
        <v>11</v>
      </c>
      <c r="C3" s="31" t="s">
        <v>2</v>
      </c>
      <c r="D3" s="33" t="s">
        <v>12</v>
      </c>
      <c r="E3" s="34" t="s">
        <v>13</v>
      </c>
      <c r="F3" s="226" t="s">
        <v>473</v>
      </c>
      <c r="G3" s="93" t="s">
        <v>472</v>
      </c>
    </row>
    <row r="4" spans="1:7" ht="10.5" x14ac:dyDescent="0.35">
      <c r="A4" s="35"/>
      <c r="B4" s="36"/>
      <c r="C4" s="37"/>
      <c r="D4" s="38"/>
      <c r="E4" s="39"/>
      <c r="F4" s="211"/>
      <c r="G4" s="71"/>
    </row>
    <row r="5" spans="1:7" ht="21" x14ac:dyDescent="0.35">
      <c r="A5" s="40">
        <v>1</v>
      </c>
      <c r="B5" s="41"/>
      <c r="C5" s="42" t="s">
        <v>99</v>
      </c>
      <c r="D5" s="65"/>
      <c r="E5" s="66"/>
      <c r="F5" s="206"/>
      <c r="G5" s="71"/>
    </row>
    <row r="6" spans="1:7" ht="10.5" x14ac:dyDescent="0.35">
      <c r="A6" s="43"/>
      <c r="B6" s="44"/>
      <c r="C6" s="77"/>
      <c r="D6" s="65"/>
      <c r="E6" s="66"/>
      <c r="F6" s="206"/>
      <c r="G6" s="71"/>
    </row>
    <row r="7" spans="1:7" ht="10.5" x14ac:dyDescent="0.35">
      <c r="A7" s="60">
        <v>1.1000000000000001</v>
      </c>
      <c r="B7" s="61" t="s">
        <v>14</v>
      </c>
      <c r="C7" s="59" t="s">
        <v>3</v>
      </c>
      <c r="D7" s="65"/>
      <c r="E7" s="66"/>
      <c r="F7" s="206"/>
      <c r="G7" s="71"/>
    </row>
    <row r="8" spans="1:7" ht="10.5" x14ac:dyDescent="0.35">
      <c r="A8" s="60"/>
      <c r="B8" s="61"/>
      <c r="C8" s="59"/>
      <c r="D8" s="192"/>
      <c r="E8" s="66"/>
      <c r="F8" s="207"/>
    </row>
    <row r="9" spans="1:7" ht="10" x14ac:dyDescent="0.35">
      <c r="A9" s="79" t="s">
        <v>19</v>
      </c>
      <c r="B9" s="87" t="s">
        <v>458</v>
      </c>
      <c r="C9" s="194" t="s">
        <v>522</v>
      </c>
      <c r="D9" s="65"/>
      <c r="E9" s="66"/>
      <c r="F9" s="207"/>
      <c r="G9" s="129"/>
    </row>
    <row r="10" spans="1:7" ht="11.25" customHeight="1" x14ac:dyDescent="0.35">
      <c r="A10" s="79"/>
      <c r="B10" s="80"/>
      <c r="C10" s="81"/>
      <c r="D10" s="65"/>
      <c r="E10" s="66"/>
      <c r="F10" s="207"/>
      <c r="G10" s="129"/>
    </row>
    <row r="11" spans="1:7" ht="10" x14ac:dyDescent="0.35">
      <c r="A11" s="79"/>
      <c r="B11" s="80"/>
      <c r="C11" s="81" t="s">
        <v>129</v>
      </c>
      <c r="D11" s="46"/>
      <c r="E11" s="46"/>
      <c r="F11" s="207"/>
      <c r="G11" s="153"/>
    </row>
    <row r="12" spans="1:7" ht="30" x14ac:dyDescent="0.35">
      <c r="A12" s="79"/>
      <c r="B12" s="80"/>
      <c r="C12" s="127" t="s">
        <v>327</v>
      </c>
      <c r="D12" s="105"/>
      <c r="E12" s="46"/>
      <c r="F12" s="207"/>
      <c r="G12" s="129"/>
    </row>
    <row r="13" spans="1:7" ht="10" x14ac:dyDescent="0.35">
      <c r="B13" s="56"/>
      <c r="D13" s="105"/>
      <c r="E13" s="46"/>
      <c r="F13" s="207"/>
      <c r="G13" s="129"/>
    </row>
    <row r="14" spans="1:7" ht="10" x14ac:dyDescent="0.35">
      <c r="B14" s="126"/>
      <c r="C14" s="195" t="s">
        <v>523</v>
      </c>
      <c r="D14" s="105" t="s">
        <v>85</v>
      </c>
      <c r="E14" s="46">
        <v>8</v>
      </c>
      <c r="F14" s="178"/>
      <c r="G14" s="78"/>
    </row>
    <row r="15" spans="1:7" ht="10" x14ac:dyDescent="0.35">
      <c r="B15" s="126"/>
      <c r="C15" s="127"/>
      <c r="D15" s="105"/>
      <c r="E15" s="46"/>
      <c r="F15" s="178"/>
      <c r="G15" s="153"/>
    </row>
    <row r="16" spans="1:7" ht="10" x14ac:dyDescent="0.35">
      <c r="B16" s="126"/>
      <c r="C16" s="58" t="s">
        <v>285</v>
      </c>
      <c r="D16" s="105" t="s">
        <v>85</v>
      </c>
      <c r="E16" s="46">
        <v>8</v>
      </c>
      <c r="F16" s="178"/>
      <c r="G16" s="78"/>
    </row>
    <row r="17" spans="2:7" ht="10" x14ac:dyDescent="0.35">
      <c r="B17" s="126"/>
      <c r="C17" s="58"/>
      <c r="D17" s="105"/>
      <c r="E17" s="66"/>
      <c r="F17" s="178"/>
      <c r="G17" s="129"/>
    </row>
    <row r="18" spans="2:7" ht="10" x14ac:dyDescent="0.35">
      <c r="B18" s="126"/>
      <c r="C18" s="58" t="s">
        <v>286</v>
      </c>
      <c r="D18" s="105" t="s">
        <v>85</v>
      </c>
      <c r="E18" s="66">
        <v>8</v>
      </c>
      <c r="F18" s="178"/>
      <c r="G18" s="78"/>
    </row>
    <row r="19" spans="2:7" ht="10" x14ac:dyDescent="0.35">
      <c r="B19" s="126"/>
      <c r="C19" s="58"/>
      <c r="D19" s="105"/>
      <c r="E19" s="46"/>
      <c r="F19" s="178"/>
      <c r="G19" s="129"/>
    </row>
    <row r="20" spans="2:7" ht="10" x14ac:dyDescent="0.35">
      <c r="B20" s="126"/>
      <c r="C20" s="58" t="s">
        <v>291</v>
      </c>
      <c r="D20" s="105" t="s">
        <v>85</v>
      </c>
      <c r="E20" s="46">
        <v>40</v>
      </c>
      <c r="F20" s="178"/>
      <c r="G20" s="78"/>
    </row>
    <row r="21" spans="2:7" ht="10" x14ac:dyDescent="0.35">
      <c r="B21" s="126"/>
      <c r="C21" s="58"/>
      <c r="D21" s="105"/>
      <c r="E21" s="46"/>
      <c r="F21" s="178"/>
      <c r="G21" s="129"/>
    </row>
    <row r="22" spans="2:7" ht="10" x14ac:dyDescent="0.35">
      <c r="B22" s="126"/>
      <c r="C22" s="195" t="s">
        <v>524</v>
      </c>
      <c r="D22" s="105" t="s">
        <v>85</v>
      </c>
      <c r="E22" s="46">
        <v>20</v>
      </c>
      <c r="F22" s="178"/>
      <c r="G22" s="78"/>
    </row>
    <row r="23" spans="2:7" ht="10" x14ac:dyDescent="0.35">
      <c r="B23" s="126"/>
      <c r="C23" s="58"/>
      <c r="D23" s="105"/>
      <c r="E23" s="46"/>
      <c r="F23" s="178"/>
      <c r="G23" s="129"/>
    </row>
    <row r="24" spans="2:7" ht="10" x14ac:dyDescent="0.35">
      <c r="B24" s="126"/>
      <c r="C24" s="58" t="s">
        <v>287</v>
      </c>
      <c r="D24" s="105" t="s">
        <v>85</v>
      </c>
      <c r="E24" s="46">
        <v>4</v>
      </c>
      <c r="F24" s="178"/>
      <c r="G24" s="78"/>
    </row>
    <row r="25" spans="2:7" ht="10" x14ac:dyDescent="0.35">
      <c r="B25" s="126"/>
      <c r="C25" s="58"/>
      <c r="D25" s="105"/>
      <c r="E25" s="46"/>
      <c r="F25" s="178"/>
    </row>
    <row r="26" spans="2:7" ht="10" x14ac:dyDescent="0.35">
      <c r="B26" s="126"/>
      <c r="C26" s="58" t="s">
        <v>288</v>
      </c>
      <c r="D26" s="105" t="s">
        <v>85</v>
      </c>
      <c r="E26" s="46">
        <v>4</v>
      </c>
      <c r="F26" s="178"/>
      <c r="G26" s="78"/>
    </row>
    <row r="27" spans="2:7" ht="10" x14ac:dyDescent="0.35">
      <c r="B27" s="126"/>
      <c r="C27" s="58"/>
      <c r="D27" s="105"/>
      <c r="E27" s="46"/>
      <c r="F27" s="178"/>
      <c r="G27" s="47"/>
    </row>
    <row r="28" spans="2:7" ht="10" x14ac:dyDescent="0.35">
      <c r="B28" s="126"/>
      <c r="C28" s="58" t="s">
        <v>289</v>
      </c>
      <c r="D28" s="105" t="s">
        <v>85</v>
      </c>
      <c r="E28" s="46">
        <v>4</v>
      </c>
      <c r="F28" s="178"/>
      <c r="G28" s="78"/>
    </row>
    <row r="29" spans="2:7" ht="10" x14ac:dyDescent="0.35">
      <c r="B29" s="126"/>
      <c r="C29" s="58"/>
      <c r="D29" s="105"/>
      <c r="E29" s="46"/>
      <c r="F29" s="178"/>
    </row>
    <row r="30" spans="2:7" ht="10" x14ac:dyDescent="0.35">
      <c r="B30" s="126"/>
      <c r="C30" s="58" t="s">
        <v>290</v>
      </c>
      <c r="D30" s="105" t="s">
        <v>85</v>
      </c>
      <c r="E30" s="46">
        <v>4</v>
      </c>
      <c r="F30" s="178"/>
      <c r="G30" s="78"/>
    </row>
    <row r="31" spans="2:7" ht="10" x14ac:dyDescent="0.35">
      <c r="B31" s="126"/>
      <c r="C31" s="58"/>
      <c r="D31" s="105"/>
      <c r="E31" s="46"/>
      <c r="F31" s="178"/>
    </row>
    <row r="32" spans="2:7" ht="10" x14ac:dyDescent="0.35">
      <c r="B32" s="126"/>
      <c r="C32" s="58" t="s">
        <v>292</v>
      </c>
      <c r="D32" s="105" t="s">
        <v>85</v>
      </c>
      <c r="E32" s="46">
        <v>4</v>
      </c>
      <c r="F32" s="178"/>
      <c r="G32" s="78"/>
    </row>
    <row r="33" spans="1:7" ht="10" x14ac:dyDescent="0.35">
      <c r="B33" s="126"/>
      <c r="C33" s="127"/>
      <c r="D33" s="105"/>
      <c r="E33" s="46"/>
      <c r="F33" s="207"/>
    </row>
    <row r="34" spans="1:7" ht="20" x14ac:dyDescent="0.35">
      <c r="B34" s="126"/>
      <c r="C34" s="126" t="s">
        <v>296</v>
      </c>
      <c r="D34" s="105" t="s">
        <v>30</v>
      </c>
      <c r="E34" s="46">
        <v>1</v>
      </c>
      <c r="F34" s="207"/>
      <c r="G34" s="78"/>
    </row>
    <row r="35" spans="1:7" ht="10" x14ac:dyDescent="0.35">
      <c r="B35" s="126"/>
      <c r="D35" s="46"/>
      <c r="E35" s="46"/>
      <c r="F35" s="207"/>
    </row>
    <row r="36" spans="1:7" ht="10" x14ac:dyDescent="0.35">
      <c r="A36" s="17">
        <v>1.2</v>
      </c>
      <c r="B36" s="56" t="s">
        <v>100</v>
      </c>
      <c r="C36" s="85" t="s">
        <v>101</v>
      </c>
      <c r="D36" s="83"/>
      <c r="E36" s="46"/>
      <c r="F36" s="207"/>
      <c r="G36" s="129"/>
    </row>
    <row r="37" spans="1:7" ht="10" x14ac:dyDescent="0.35">
      <c r="B37" s="126"/>
      <c r="C37" s="127"/>
      <c r="D37" s="46"/>
      <c r="E37" s="46"/>
      <c r="F37" s="178"/>
      <c r="G37" s="129"/>
    </row>
    <row r="38" spans="1:7" ht="20" x14ac:dyDescent="0.35">
      <c r="B38" s="126"/>
      <c r="C38" s="82" t="s">
        <v>102</v>
      </c>
      <c r="D38" s="83" t="s">
        <v>95</v>
      </c>
      <c r="E38" s="46">
        <v>100</v>
      </c>
      <c r="F38" s="178"/>
      <c r="G38" s="78"/>
    </row>
    <row r="39" spans="1:7" ht="10" x14ac:dyDescent="0.35">
      <c r="B39" s="126"/>
      <c r="D39" s="46"/>
      <c r="E39" s="46"/>
      <c r="F39" s="178"/>
      <c r="G39" s="47"/>
    </row>
    <row r="40" spans="1:7" ht="10" x14ac:dyDescent="0.35">
      <c r="B40" s="126"/>
      <c r="D40" s="105"/>
      <c r="E40" s="46"/>
      <c r="F40" s="178"/>
      <c r="G40" s="47">
        <f>F40*E40</f>
        <v>0</v>
      </c>
    </row>
    <row r="41" spans="1:7" ht="10" x14ac:dyDescent="0.35">
      <c r="B41" s="126"/>
      <c r="D41" s="46"/>
      <c r="E41" s="46"/>
      <c r="F41" s="178"/>
      <c r="G41" s="47"/>
    </row>
    <row r="42" spans="1:7" ht="10" x14ac:dyDescent="0.35">
      <c r="B42" s="126"/>
      <c r="D42" s="105"/>
      <c r="E42" s="46"/>
      <c r="F42" s="178"/>
      <c r="G42" s="47">
        <f>F42*E42</f>
        <v>0</v>
      </c>
    </row>
    <row r="43" spans="1:7" ht="10" x14ac:dyDescent="0.35">
      <c r="B43" s="126"/>
      <c r="D43" s="46"/>
      <c r="E43" s="46"/>
      <c r="F43" s="207"/>
    </row>
    <row r="44" spans="1:7" ht="10" x14ac:dyDescent="0.35">
      <c r="B44" s="126"/>
      <c r="D44" s="46"/>
      <c r="E44" s="46"/>
      <c r="F44" s="207"/>
    </row>
    <row r="45" spans="1:7" ht="10" x14ac:dyDescent="0.35">
      <c r="B45" s="56"/>
      <c r="C45" s="85"/>
      <c r="D45" s="83"/>
      <c r="E45" s="46"/>
      <c r="F45" s="207"/>
      <c r="G45" s="129"/>
    </row>
    <row r="46" spans="1:7" ht="10" x14ac:dyDescent="0.35">
      <c r="B46" s="126"/>
      <c r="C46" s="127"/>
      <c r="D46" s="46"/>
      <c r="E46" s="46"/>
      <c r="F46" s="178"/>
      <c r="G46" s="129"/>
    </row>
    <row r="47" spans="1:7" ht="10" x14ac:dyDescent="0.35">
      <c r="B47" s="126"/>
      <c r="C47" s="82"/>
      <c r="D47" s="83"/>
      <c r="E47" s="46"/>
      <c r="F47" s="178"/>
      <c r="G47" s="153"/>
    </row>
    <row r="48" spans="1:7" ht="10" x14ac:dyDescent="0.35">
      <c r="B48" s="126"/>
      <c r="C48" s="127"/>
      <c r="D48" s="46"/>
      <c r="E48" s="46"/>
      <c r="F48" s="178"/>
      <c r="G48" s="129"/>
    </row>
    <row r="49" spans="1:7" ht="10" x14ac:dyDescent="0.35">
      <c r="B49" s="126"/>
      <c r="C49" s="154"/>
      <c r="D49" s="83"/>
      <c r="E49" s="46"/>
      <c r="F49" s="178"/>
      <c r="G49" s="129"/>
    </row>
    <row r="50" spans="1:7" ht="10" x14ac:dyDescent="0.35">
      <c r="B50" s="126"/>
      <c r="D50" s="46"/>
      <c r="E50" s="46"/>
      <c r="F50" s="207"/>
    </row>
    <row r="51" spans="1:7" ht="10" x14ac:dyDescent="0.35">
      <c r="B51" s="126"/>
      <c r="D51" s="46"/>
      <c r="E51" s="46"/>
      <c r="F51" s="207"/>
    </row>
    <row r="52" spans="1:7" ht="10" x14ac:dyDescent="0.35">
      <c r="B52" s="126"/>
      <c r="D52" s="46"/>
      <c r="E52" s="46"/>
      <c r="F52" s="207"/>
    </row>
    <row r="53" spans="1:7" ht="10" x14ac:dyDescent="0.35">
      <c r="B53" s="126"/>
      <c r="D53" s="46"/>
      <c r="E53" s="46"/>
      <c r="F53" s="207"/>
    </row>
    <row r="54" spans="1:7" ht="10" x14ac:dyDescent="0.35">
      <c r="B54" s="126"/>
      <c r="D54" s="46"/>
      <c r="E54" s="46"/>
      <c r="F54" s="207"/>
    </row>
    <row r="55" spans="1:7" ht="10" x14ac:dyDescent="0.35">
      <c r="B55" s="126"/>
      <c r="D55" s="46"/>
      <c r="E55" s="46"/>
      <c r="F55" s="207"/>
    </row>
    <row r="56" spans="1:7" ht="10" x14ac:dyDescent="0.35">
      <c r="B56" s="126"/>
      <c r="D56" s="46"/>
      <c r="E56" s="46"/>
      <c r="F56" s="207"/>
    </row>
    <row r="57" spans="1:7" ht="10" x14ac:dyDescent="0.35">
      <c r="C57" s="126"/>
      <c r="E57" s="128"/>
      <c r="F57" s="207"/>
    </row>
    <row r="58" spans="1:7" ht="10" x14ac:dyDescent="0.35">
      <c r="C58" s="126"/>
      <c r="E58" s="128"/>
      <c r="F58" s="207"/>
    </row>
    <row r="59" spans="1:7" s="32" customFormat="1" ht="22.5" customHeight="1" x14ac:dyDescent="0.35">
      <c r="A59" s="323" t="s">
        <v>87</v>
      </c>
      <c r="B59" s="324"/>
      <c r="C59" s="324"/>
      <c r="D59" s="324"/>
      <c r="E59" s="324"/>
      <c r="F59" s="179"/>
      <c r="G59" s="55"/>
    </row>
    <row r="60" spans="1:7" ht="10" x14ac:dyDescent="0.35">
      <c r="C60" s="126"/>
      <c r="E60" s="128"/>
      <c r="F60" s="207"/>
    </row>
    <row r="61" spans="1:7" ht="11.25" customHeight="1" x14ac:dyDescent="0.35">
      <c r="A61" s="88"/>
      <c r="B61" s="137"/>
      <c r="C61" s="75" t="s">
        <v>325</v>
      </c>
      <c r="D61" s="74"/>
      <c r="E61" s="66"/>
      <c r="F61" s="212"/>
      <c r="G61" s="71"/>
    </row>
    <row r="62" spans="1:7" ht="11.25" customHeight="1" x14ac:dyDescent="0.35">
      <c r="A62" s="88"/>
      <c r="B62" s="137"/>
      <c r="C62" s="72"/>
      <c r="D62" s="74"/>
      <c r="E62" s="66"/>
      <c r="F62" s="212"/>
      <c r="G62" s="71"/>
    </row>
    <row r="63" spans="1:7" ht="11.25" customHeight="1" x14ac:dyDescent="0.35">
      <c r="A63" s="70">
        <v>2.1</v>
      </c>
      <c r="B63" s="138" t="s">
        <v>79</v>
      </c>
      <c r="C63" s="75" t="s">
        <v>80</v>
      </c>
      <c r="D63" s="64"/>
      <c r="E63" s="66"/>
      <c r="F63" s="212"/>
      <c r="G63" s="71"/>
    </row>
    <row r="64" spans="1:7" ht="11.25" customHeight="1" x14ac:dyDescent="0.35">
      <c r="A64" s="88"/>
      <c r="B64" s="137"/>
      <c r="C64" s="72"/>
      <c r="D64" s="64"/>
      <c r="E64" s="66"/>
      <c r="F64" s="213"/>
    </row>
    <row r="65" spans="1:7" ht="20" x14ac:dyDescent="0.35">
      <c r="A65" s="63" t="s">
        <v>144</v>
      </c>
      <c r="B65" s="137" t="s">
        <v>81</v>
      </c>
      <c r="C65" s="72" t="s">
        <v>514</v>
      </c>
      <c r="D65" s="64"/>
      <c r="E65" s="66"/>
      <c r="F65" s="214"/>
      <c r="G65" s="129"/>
    </row>
    <row r="66" spans="1:7" ht="11.25" customHeight="1" x14ac:dyDescent="0.35">
      <c r="A66" s="88"/>
      <c r="B66" s="137"/>
      <c r="C66" s="72"/>
      <c r="D66" s="64"/>
      <c r="E66" s="66"/>
      <c r="F66" s="214"/>
      <c r="G66" s="129"/>
    </row>
    <row r="67" spans="1:7" ht="11.25" customHeight="1" x14ac:dyDescent="0.35">
      <c r="A67" s="88"/>
      <c r="B67" s="137"/>
      <c r="C67" s="127" t="s">
        <v>131</v>
      </c>
      <c r="D67" s="64" t="s">
        <v>552</v>
      </c>
      <c r="E67" s="50">
        <v>100</v>
      </c>
      <c r="F67" s="208"/>
      <c r="G67" s="78"/>
    </row>
    <row r="68" spans="1:7" ht="11.25" customHeight="1" x14ac:dyDescent="0.35">
      <c r="A68" s="88"/>
      <c r="B68" s="137"/>
      <c r="C68" s="76"/>
      <c r="D68" s="64"/>
      <c r="E68" s="183"/>
      <c r="F68" s="214"/>
      <c r="G68" s="129"/>
    </row>
    <row r="69" spans="1:7" ht="11.25" customHeight="1" x14ac:dyDescent="0.35">
      <c r="A69" s="63" t="s">
        <v>145</v>
      </c>
      <c r="B69" s="137" t="s">
        <v>293</v>
      </c>
      <c r="C69" s="134" t="s">
        <v>294</v>
      </c>
      <c r="D69" s="64"/>
      <c r="E69" s="255"/>
      <c r="F69" s="214"/>
      <c r="G69" s="125"/>
    </row>
    <row r="70" spans="1:7" ht="11.25" customHeight="1" x14ac:dyDescent="0.35">
      <c r="A70" s="124"/>
      <c r="B70" s="137"/>
      <c r="C70" s="134"/>
      <c r="D70" s="64"/>
      <c r="E70" s="255"/>
      <c r="F70" s="214"/>
      <c r="G70" s="125"/>
    </row>
    <row r="71" spans="1:7" ht="20" x14ac:dyDescent="0.35">
      <c r="A71" s="63"/>
      <c r="B71" s="57"/>
      <c r="C71" s="127" t="s">
        <v>530</v>
      </c>
      <c r="D71" s="46" t="s">
        <v>552</v>
      </c>
      <c r="E71" s="46">
        <v>180</v>
      </c>
      <c r="F71" s="214"/>
      <c r="G71" s="78"/>
    </row>
    <row r="72" spans="1:7" ht="11.25" customHeight="1" x14ac:dyDescent="0.35">
      <c r="A72" s="88"/>
      <c r="B72" s="137"/>
      <c r="C72" s="76"/>
      <c r="D72" s="64"/>
      <c r="E72" s="256"/>
      <c r="F72" s="214"/>
      <c r="G72" s="129"/>
    </row>
    <row r="73" spans="1:7" ht="20" x14ac:dyDescent="0.35">
      <c r="B73" s="57"/>
      <c r="C73" s="127" t="s">
        <v>529</v>
      </c>
      <c r="D73" s="105" t="s">
        <v>86</v>
      </c>
      <c r="E73" s="46">
        <v>90</v>
      </c>
      <c r="F73" s="178"/>
      <c r="G73" s="78"/>
    </row>
    <row r="74" spans="1:7" ht="11.25" customHeight="1" x14ac:dyDescent="0.35">
      <c r="B74" s="57"/>
      <c r="C74" s="127"/>
      <c r="D74" s="105"/>
      <c r="E74" s="46"/>
      <c r="F74" s="178"/>
      <c r="G74" s="129"/>
    </row>
    <row r="75" spans="1:7" ht="20" x14ac:dyDescent="0.35">
      <c r="A75" s="17" t="s">
        <v>146</v>
      </c>
      <c r="B75" s="57" t="s">
        <v>295</v>
      </c>
      <c r="C75" s="127" t="s">
        <v>326</v>
      </c>
      <c r="D75" s="46" t="s">
        <v>85</v>
      </c>
      <c r="E75" s="46">
        <v>2</v>
      </c>
      <c r="F75" s="178"/>
      <c r="G75" s="78"/>
    </row>
    <row r="76" spans="1:7" ht="11.25" customHeight="1" x14ac:dyDescent="0.35">
      <c r="B76" s="57"/>
      <c r="C76" s="139"/>
      <c r="D76" s="105"/>
      <c r="E76" s="46"/>
      <c r="F76" s="178"/>
      <c r="G76" s="129"/>
    </row>
    <row r="77" spans="1:7" ht="10" x14ac:dyDescent="0.35">
      <c r="B77" s="57"/>
      <c r="C77" s="127" t="s">
        <v>531</v>
      </c>
      <c r="D77" s="105" t="s">
        <v>85</v>
      </c>
      <c r="E77" s="46">
        <v>1</v>
      </c>
      <c r="F77" s="178"/>
      <c r="G77" s="129"/>
    </row>
    <row r="78" spans="1:7" ht="11.25" customHeight="1" x14ac:dyDescent="0.35">
      <c r="B78" s="57"/>
      <c r="C78" s="139"/>
      <c r="D78" s="105"/>
      <c r="E78" s="46"/>
      <c r="F78" s="178"/>
      <c r="G78" s="129"/>
    </row>
    <row r="79" spans="1:7" ht="11.25" customHeight="1" x14ac:dyDescent="0.35">
      <c r="C79" s="126" t="s">
        <v>532</v>
      </c>
      <c r="D79" s="28" t="s">
        <v>85</v>
      </c>
      <c r="E79" s="128">
        <v>1</v>
      </c>
      <c r="F79" s="207"/>
    </row>
    <row r="80" spans="1:7" ht="11.25" customHeight="1" x14ac:dyDescent="0.35">
      <c r="C80" s="126"/>
      <c r="E80" s="128"/>
      <c r="F80" s="207"/>
    </row>
    <row r="81" spans="3:6" ht="11.25" customHeight="1" x14ac:dyDescent="0.35">
      <c r="C81" s="126" t="s">
        <v>533</v>
      </c>
      <c r="D81" s="28" t="s">
        <v>85</v>
      </c>
      <c r="E81" s="128">
        <v>1</v>
      </c>
      <c r="F81" s="207"/>
    </row>
    <row r="82" spans="3:6" ht="11.25" customHeight="1" x14ac:dyDescent="0.35">
      <c r="C82" s="126"/>
      <c r="E82" s="128"/>
      <c r="F82" s="207"/>
    </row>
    <row r="83" spans="3:6" ht="11.25" customHeight="1" x14ac:dyDescent="0.35">
      <c r="C83" s="126" t="s">
        <v>534</v>
      </c>
      <c r="D83" s="28" t="s">
        <v>85</v>
      </c>
      <c r="E83" s="128">
        <v>1</v>
      </c>
      <c r="F83" s="207"/>
    </row>
    <row r="84" spans="3:6" ht="11.25" customHeight="1" x14ac:dyDescent="0.35">
      <c r="C84" s="126"/>
      <c r="E84" s="128"/>
      <c r="F84" s="207"/>
    </row>
    <row r="85" spans="3:6" ht="11.25" customHeight="1" x14ac:dyDescent="0.35">
      <c r="C85" s="126" t="s">
        <v>535</v>
      </c>
      <c r="D85" s="28" t="s">
        <v>85</v>
      </c>
      <c r="E85" s="128">
        <v>3</v>
      </c>
      <c r="F85" s="207"/>
    </row>
    <row r="86" spans="3:6" ht="11.25" customHeight="1" x14ac:dyDescent="0.35">
      <c r="C86" s="126"/>
      <c r="E86" s="128"/>
      <c r="F86" s="207"/>
    </row>
    <row r="87" spans="3:6" ht="11.25" customHeight="1" x14ac:dyDescent="0.35">
      <c r="C87" s="126" t="s">
        <v>536</v>
      </c>
      <c r="D87" s="28" t="s">
        <v>85</v>
      </c>
      <c r="E87" s="128">
        <v>3</v>
      </c>
      <c r="F87" s="207"/>
    </row>
    <row r="88" spans="3:6" ht="11.25" customHeight="1" x14ac:dyDescent="0.35">
      <c r="C88" s="126"/>
      <c r="E88" s="128"/>
      <c r="F88" s="207"/>
    </row>
    <row r="89" spans="3:6" ht="11.25" customHeight="1" x14ac:dyDescent="0.35">
      <c r="C89" s="126" t="s">
        <v>537</v>
      </c>
      <c r="D89" s="28" t="s">
        <v>86</v>
      </c>
      <c r="E89" s="128">
        <v>20</v>
      </c>
      <c r="F89" s="207"/>
    </row>
    <row r="90" spans="3:6" ht="11.25" customHeight="1" x14ac:dyDescent="0.35">
      <c r="C90" s="126"/>
      <c r="E90" s="128"/>
      <c r="F90" s="207"/>
    </row>
    <row r="91" spans="3:6" ht="11.25" customHeight="1" x14ac:dyDescent="0.35">
      <c r="C91" s="126" t="s">
        <v>539</v>
      </c>
      <c r="D91" s="28" t="s">
        <v>85</v>
      </c>
      <c r="E91" s="128">
        <v>2</v>
      </c>
      <c r="F91" s="207"/>
    </row>
    <row r="92" spans="3:6" ht="11.25" customHeight="1" x14ac:dyDescent="0.35">
      <c r="C92" s="126"/>
      <c r="E92" s="128"/>
      <c r="F92" s="207"/>
    </row>
    <row r="93" spans="3:6" ht="11.25" customHeight="1" x14ac:dyDescent="0.35">
      <c r="C93" s="126"/>
      <c r="E93" s="128"/>
      <c r="F93" s="207"/>
    </row>
    <row r="94" spans="3:6" ht="11.25" customHeight="1" x14ac:dyDescent="0.35">
      <c r="C94" s="126"/>
      <c r="E94" s="128"/>
      <c r="F94" s="207"/>
    </row>
    <row r="95" spans="3:6" ht="11.25" customHeight="1" x14ac:dyDescent="0.35">
      <c r="C95" s="126"/>
      <c r="E95" s="128"/>
      <c r="F95" s="207"/>
    </row>
    <row r="96" spans="3:6" ht="11.25" customHeight="1" x14ac:dyDescent="0.35">
      <c r="C96" s="126"/>
      <c r="E96" s="128"/>
      <c r="F96" s="207"/>
    </row>
    <row r="97" spans="3:6" ht="11.25" customHeight="1" x14ac:dyDescent="0.35">
      <c r="C97" s="126"/>
      <c r="E97" s="128"/>
      <c r="F97" s="207"/>
    </row>
    <row r="98" spans="3:6" ht="11.25" customHeight="1" x14ac:dyDescent="0.35">
      <c r="C98" s="126"/>
      <c r="E98" s="128"/>
      <c r="F98" s="207"/>
    </row>
    <row r="99" spans="3:6" ht="11.25" customHeight="1" x14ac:dyDescent="0.35">
      <c r="C99" s="126"/>
      <c r="E99" s="128"/>
      <c r="F99" s="207"/>
    </row>
    <row r="100" spans="3:6" ht="11.25" customHeight="1" x14ac:dyDescent="0.35">
      <c r="C100" s="126"/>
      <c r="E100" s="128"/>
      <c r="F100" s="207"/>
    </row>
    <row r="101" spans="3:6" ht="10" x14ac:dyDescent="0.35">
      <c r="C101" s="126"/>
      <c r="E101" s="128"/>
      <c r="F101" s="207"/>
    </row>
    <row r="102" spans="3:6" ht="10" x14ac:dyDescent="0.35">
      <c r="C102" s="126"/>
      <c r="E102" s="128"/>
      <c r="F102" s="207"/>
    </row>
    <row r="103" spans="3:6" ht="10" x14ac:dyDescent="0.35">
      <c r="C103" s="126"/>
      <c r="E103" s="128"/>
      <c r="F103" s="207"/>
    </row>
    <row r="104" spans="3:6" ht="10" x14ac:dyDescent="0.35">
      <c r="C104" s="126"/>
      <c r="E104" s="128"/>
      <c r="F104" s="207"/>
    </row>
    <row r="105" spans="3:6" ht="10" x14ac:dyDescent="0.35">
      <c r="C105" s="126"/>
      <c r="E105" s="128"/>
      <c r="F105" s="207"/>
    </row>
    <row r="106" spans="3:6" ht="10" x14ac:dyDescent="0.35">
      <c r="C106" s="126"/>
      <c r="E106" s="128"/>
      <c r="F106" s="207"/>
    </row>
    <row r="107" spans="3:6" ht="10" x14ac:dyDescent="0.35">
      <c r="C107" s="126"/>
      <c r="E107" s="128"/>
      <c r="F107" s="207"/>
    </row>
    <row r="108" spans="3:6" ht="10" x14ac:dyDescent="0.35">
      <c r="C108" s="126"/>
      <c r="E108" s="128"/>
      <c r="F108" s="207"/>
    </row>
    <row r="109" spans="3:6" ht="10" x14ac:dyDescent="0.35">
      <c r="C109" s="126"/>
      <c r="E109" s="128"/>
      <c r="F109" s="207"/>
    </row>
    <row r="110" spans="3:6" ht="10" x14ac:dyDescent="0.35">
      <c r="C110" s="126"/>
      <c r="E110" s="128"/>
      <c r="F110" s="207"/>
    </row>
    <row r="111" spans="3:6" ht="10" x14ac:dyDescent="0.35">
      <c r="C111" s="126"/>
      <c r="E111" s="128"/>
      <c r="F111" s="207"/>
    </row>
    <row r="112" spans="3:6" ht="10" x14ac:dyDescent="0.35">
      <c r="C112" s="126"/>
      <c r="E112" s="128"/>
      <c r="F112" s="207"/>
    </row>
    <row r="113" spans="1:100" ht="10" x14ac:dyDescent="0.35">
      <c r="C113" s="126"/>
      <c r="E113" s="128"/>
      <c r="F113" s="207"/>
    </row>
    <row r="114" spans="1:100" ht="10" x14ac:dyDescent="0.35">
      <c r="C114" s="126"/>
      <c r="E114" s="128"/>
      <c r="F114" s="207"/>
    </row>
    <row r="115" spans="1:100" ht="10" x14ac:dyDescent="0.35">
      <c r="C115" s="126"/>
      <c r="E115" s="128"/>
      <c r="F115" s="207"/>
    </row>
    <row r="116" spans="1:100" ht="10" x14ac:dyDescent="0.35">
      <c r="C116" s="126"/>
      <c r="E116" s="128"/>
      <c r="F116" s="207"/>
    </row>
    <row r="117" spans="1:100" ht="10" x14ac:dyDescent="0.35">
      <c r="C117" s="126"/>
      <c r="E117" s="128"/>
      <c r="F117" s="207"/>
    </row>
    <row r="118" spans="1:100" ht="10" x14ac:dyDescent="0.35">
      <c r="C118" s="126"/>
      <c r="E118" s="128"/>
      <c r="F118" s="207"/>
    </row>
    <row r="119" spans="1:100" ht="10" x14ac:dyDescent="0.35">
      <c r="C119" s="126"/>
      <c r="E119" s="128"/>
      <c r="F119" s="207"/>
    </row>
    <row r="120" spans="1:100" s="32" customFormat="1" ht="22.5" customHeight="1" x14ac:dyDescent="0.35">
      <c r="A120" s="323" t="s">
        <v>87</v>
      </c>
      <c r="B120" s="324"/>
      <c r="C120" s="324"/>
      <c r="D120" s="324"/>
      <c r="E120" s="324"/>
      <c r="F120" s="179"/>
      <c r="G120" s="55"/>
    </row>
    <row r="121" spans="1:100" ht="10" x14ac:dyDescent="0.35">
      <c r="C121" s="126"/>
      <c r="E121" s="128"/>
      <c r="F121" s="207"/>
    </row>
    <row r="122" spans="1:100" ht="10.5" x14ac:dyDescent="0.35">
      <c r="A122" s="40"/>
      <c r="B122" s="99"/>
      <c r="C122" s="23" t="s">
        <v>328</v>
      </c>
      <c r="D122" s="25"/>
      <c r="E122" s="66"/>
      <c r="F122" s="178"/>
      <c r="G122" s="47"/>
    </row>
    <row r="123" spans="1:100" s="130" customFormat="1" ht="10.5" x14ac:dyDescent="0.35">
      <c r="A123" s="43"/>
      <c r="B123" s="99"/>
      <c r="C123" s="23"/>
      <c r="D123" s="25"/>
      <c r="E123" s="49"/>
      <c r="F123" s="178"/>
      <c r="G123" s="47"/>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35"/>
      <c r="CP123" s="135"/>
      <c r="CQ123" s="135"/>
      <c r="CR123" s="135"/>
      <c r="CS123" s="135"/>
      <c r="CT123" s="135"/>
      <c r="CU123" s="135"/>
      <c r="CV123" s="135"/>
    </row>
    <row r="124" spans="1:100" s="130" customFormat="1" ht="10.5" x14ac:dyDescent="0.35">
      <c r="A124" s="101">
        <v>3.1</v>
      </c>
      <c r="B124" s="99" t="s">
        <v>132</v>
      </c>
      <c r="C124" s="23" t="s">
        <v>133</v>
      </c>
      <c r="D124" s="28"/>
      <c r="E124" s="66"/>
      <c r="F124" s="178"/>
      <c r="G124" s="47"/>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row>
    <row r="125" spans="1:100" s="130" customFormat="1" ht="10.5" x14ac:dyDescent="0.35">
      <c r="A125" s="43"/>
      <c r="B125" s="99"/>
      <c r="C125" s="23"/>
      <c r="D125" s="28"/>
      <c r="E125" s="49"/>
      <c r="F125" s="178"/>
      <c r="G125" s="47"/>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row>
    <row r="126" spans="1:100" s="130" customFormat="1" ht="10" x14ac:dyDescent="0.35">
      <c r="A126" s="51" t="s">
        <v>215</v>
      </c>
      <c r="B126" s="57" t="s">
        <v>459</v>
      </c>
      <c r="C126" s="122" t="s">
        <v>134</v>
      </c>
      <c r="D126" s="28"/>
      <c r="E126" s="202"/>
      <c r="F126" s="208"/>
      <c r="G126" s="9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5"/>
      <c r="CU126" s="135"/>
      <c r="CV126" s="135"/>
    </row>
    <row r="127" spans="1:100" s="130" customFormat="1" ht="10.5" x14ac:dyDescent="0.35">
      <c r="A127" s="45"/>
      <c r="B127" s="99"/>
      <c r="C127" s="23"/>
      <c r="D127" s="28"/>
      <c r="E127" s="202"/>
      <c r="F127" s="208"/>
      <c r="G127" s="9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35"/>
      <c r="CP127" s="135"/>
      <c r="CQ127" s="135"/>
      <c r="CR127" s="135"/>
      <c r="CS127" s="135"/>
      <c r="CT127" s="135"/>
      <c r="CU127" s="135"/>
      <c r="CV127" s="135"/>
    </row>
    <row r="128" spans="1:100" s="130" customFormat="1" ht="20" x14ac:dyDescent="0.35">
      <c r="A128" s="45"/>
      <c r="B128" s="57"/>
      <c r="C128" s="127" t="s">
        <v>508</v>
      </c>
      <c r="D128" s="105" t="s">
        <v>89</v>
      </c>
      <c r="E128" s="202">
        <v>375</v>
      </c>
      <c r="F128" s="208"/>
      <c r="G128" s="201"/>
      <c r="H128" s="135"/>
      <c r="I128" s="135"/>
      <c r="J128" s="48"/>
      <c r="K128" s="14"/>
      <c r="L128" s="14"/>
      <c r="M128" s="14"/>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row>
    <row r="129" spans="1:100" s="130" customFormat="1" ht="10" x14ac:dyDescent="0.35">
      <c r="A129" s="45"/>
      <c r="B129" s="57"/>
      <c r="C129" s="122"/>
      <c r="D129" s="28"/>
      <c r="E129" s="202"/>
      <c r="F129" s="208"/>
      <c r="G129" s="9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35"/>
      <c r="CP129" s="135"/>
      <c r="CQ129" s="135"/>
      <c r="CR129" s="135"/>
      <c r="CS129" s="135"/>
      <c r="CT129" s="135"/>
      <c r="CU129" s="135"/>
      <c r="CV129" s="135"/>
    </row>
    <row r="130" spans="1:100" s="130" customFormat="1" ht="10" x14ac:dyDescent="0.35">
      <c r="A130" s="45" t="s">
        <v>216</v>
      </c>
      <c r="B130" s="57" t="s">
        <v>135</v>
      </c>
      <c r="C130" s="122" t="s">
        <v>136</v>
      </c>
      <c r="D130" s="28"/>
      <c r="E130" s="202"/>
      <c r="F130" s="208"/>
      <c r="G130" s="9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5"/>
      <c r="CR130" s="135"/>
      <c r="CS130" s="135"/>
      <c r="CT130" s="135"/>
      <c r="CU130" s="135"/>
      <c r="CV130" s="135"/>
    </row>
    <row r="131" spans="1:100" s="130" customFormat="1" ht="10" x14ac:dyDescent="0.35">
      <c r="A131" s="45"/>
      <c r="B131" s="57"/>
      <c r="C131" s="122"/>
      <c r="D131" s="28"/>
      <c r="E131" s="202"/>
      <c r="F131" s="208"/>
      <c r="G131" s="9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row>
    <row r="132" spans="1:100" s="130" customFormat="1" ht="12" x14ac:dyDescent="0.35">
      <c r="A132" s="45"/>
      <c r="B132" s="57"/>
      <c r="C132" s="127" t="s">
        <v>137</v>
      </c>
      <c r="D132" s="105" t="s">
        <v>89</v>
      </c>
      <c r="E132" s="202">
        <v>320</v>
      </c>
      <c r="F132" s="208"/>
      <c r="G132" s="201"/>
      <c r="H132" s="135"/>
      <c r="I132" s="135"/>
      <c r="J132" s="187"/>
      <c r="K132" s="14"/>
      <c r="L132" s="14"/>
      <c r="M132" s="14"/>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row>
    <row r="133" spans="1:100" s="130" customFormat="1" ht="10" x14ac:dyDescent="0.35">
      <c r="A133" s="45"/>
      <c r="B133" s="44"/>
      <c r="C133" s="77"/>
      <c r="D133" s="65"/>
      <c r="E133" s="274"/>
      <c r="F133" s="208"/>
      <c r="G133" s="9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5"/>
      <c r="CR133" s="135"/>
      <c r="CS133" s="135"/>
      <c r="CT133" s="135"/>
      <c r="CU133" s="135"/>
      <c r="CV133" s="135"/>
    </row>
    <row r="134" spans="1:100" s="130" customFormat="1" ht="20" x14ac:dyDescent="0.35">
      <c r="A134" s="45" t="s">
        <v>382</v>
      </c>
      <c r="B134" s="57" t="s">
        <v>300</v>
      </c>
      <c r="C134" s="91" t="s">
        <v>138</v>
      </c>
      <c r="D134" s="105"/>
      <c r="E134" s="274"/>
      <c r="F134" s="208"/>
      <c r="G134" s="9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row>
    <row r="135" spans="1:100" s="130" customFormat="1" ht="10" x14ac:dyDescent="0.35">
      <c r="A135" s="45"/>
      <c r="B135" s="57"/>
      <c r="C135" s="91"/>
      <c r="D135" s="105"/>
      <c r="E135" s="274"/>
      <c r="F135" s="208"/>
      <c r="G135" s="9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row>
    <row r="136" spans="1:100" s="130" customFormat="1" ht="12" x14ac:dyDescent="0.35">
      <c r="A136" s="45"/>
      <c r="B136" s="57"/>
      <c r="C136" s="127" t="s">
        <v>139</v>
      </c>
      <c r="D136" s="105" t="s">
        <v>89</v>
      </c>
      <c r="E136" s="202">
        <v>200</v>
      </c>
      <c r="F136" s="208"/>
      <c r="G136" s="201"/>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35"/>
      <c r="CP136" s="135"/>
      <c r="CQ136" s="135"/>
      <c r="CR136" s="135"/>
      <c r="CS136" s="135"/>
      <c r="CT136" s="135"/>
      <c r="CU136" s="135"/>
      <c r="CV136" s="135"/>
    </row>
    <row r="137" spans="1:100" s="130" customFormat="1" ht="10" x14ac:dyDescent="0.35">
      <c r="A137" s="43"/>
      <c r="B137" s="57"/>
      <c r="C137" s="91"/>
      <c r="D137" s="105"/>
      <c r="E137" s="202"/>
      <c r="F137" s="208"/>
      <c r="G137" s="9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35"/>
      <c r="CP137" s="135"/>
      <c r="CQ137" s="135"/>
      <c r="CR137" s="135"/>
      <c r="CS137" s="135"/>
      <c r="CT137" s="135"/>
      <c r="CU137" s="135"/>
      <c r="CV137" s="135"/>
    </row>
    <row r="138" spans="1:100" s="130" customFormat="1" ht="20" x14ac:dyDescent="0.35">
      <c r="A138" s="45" t="s">
        <v>383</v>
      </c>
      <c r="B138" s="57" t="s">
        <v>301</v>
      </c>
      <c r="C138" s="91" t="s">
        <v>140</v>
      </c>
      <c r="D138" s="105"/>
      <c r="E138" s="274"/>
      <c r="F138" s="208"/>
      <c r="G138" s="95"/>
      <c r="H138" s="135"/>
      <c r="I138" s="135"/>
      <c r="J138" s="135"/>
      <c r="K138" s="135"/>
      <c r="L138" s="188"/>
      <c r="M138" s="188"/>
      <c r="N138" s="188"/>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35"/>
      <c r="CP138" s="135"/>
      <c r="CQ138" s="135"/>
      <c r="CR138" s="135"/>
      <c r="CS138" s="135"/>
      <c r="CT138" s="135"/>
      <c r="CU138" s="135"/>
      <c r="CV138" s="135"/>
    </row>
    <row r="139" spans="1:100" s="130" customFormat="1" ht="10" x14ac:dyDescent="0.35">
      <c r="A139" s="43"/>
      <c r="B139" s="57"/>
      <c r="C139" s="91"/>
      <c r="D139" s="105"/>
      <c r="E139" s="66"/>
      <c r="F139" s="178"/>
      <c r="G139" s="129"/>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35"/>
      <c r="CP139" s="135"/>
      <c r="CQ139" s="135"/>
      <c r="CR139" s="135"/>
      <c r="CS139" s="135"/>
      <c r="CT139" s="135"/>
      <c r="CU139" s="135"/>
      <c r="CV139" s="135"/>
    </row>
    <row r="140" spans="1:100" s="130" customFormat="1" ht="12" x14ac:dyDescent="0.35">
      <c r="A140" s="45"/>
      <c r="B140" s="57"/>
      <c r="C140" s="127" t="s">
        <v>139</v>
      </c>
      <c r="D140" s="105" t="s">
        <v>89</v>
      </c>
      <c r="E140" s="66">
        <v>100</v>
      </c>
      <c r="F140" s="178"/>
      <c r="G140" s="78"/>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35"/>
      <c r="CP140" s="135"/>
      <c r="CQ140" s="135"/>
      <c r="CR140" s="135"/>
      <c r="CS140" s="135"/>
      <c r="CT140" s="135"/>
      <c r="CU140" s="135"/>
      <c r="CV140" s="135"/>
    </row>
    <row r="141" spans="1:100" s="130" customFormat="1" ht="10" x14ac:dyDescent="0.35">
      <c r="A141" s="43"/>
      <c r="B141" s="57"/>
      <c r="C141" s="91"/>
      <c r="D141" s="105"/>
      <c r="E141" s="183"/>
      <c r="F141" s="178"/>
      <c r="G141" s="53"/>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35"/>
      <c r="CP141" s="135"/>
      <c r="CQ141" s="135"/>
      <c r="CR141" s="135"/>
      <c r="CS141" s="135"/>
      <c r="CT141" s="135"/>
      <c r="CU141" s="135"/>
      <c r="CV141" s="135"/>
    </row>
    <row r="142" spans="1:100" s="130" customFormat="1" ht="10" x14ac:dyDescent="0.35">
      <c r="A142" s="45"/>
      <c r="B142" s="57"/>
      <c r="C142" s="91"/>
      <c r="D142" s="105"/>
      <c r="E142" s="183"/>
      <c r="F142" s="178"/>
      <c r="G142" s="153"/>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35"/>
      <c r="CP142" s="135"/>
      <c r="CQ142" s="135"/>
      <c r="CR142" s="135"/>
      <c r="CS142" s="135"/>
      <c r="CT142" s="135"/>
      <c r="CU142" s="135"/>
      <c r="CV142" s="135"/>
    </row>
    <row r="143" spans="1:100" s="130" customFormat="1" ht="10" x14ac:dyDescent="0.35">
      <c r="A143" s="45"/>
      <c r="B143" s="57"/>
      <c r="C143" s="122"/>
      <c r="D143" s="105"/>
      <c r="E143" s="183"/>
      <c r="F143" s="178"/>
      <c r="G143" s="129"/>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row>
    <row r="144" spans="1:100" s="130" customFormat="1" ht="10" x14ac:dyDescent="0.35">
      <c r="A144" s="45"/>
      <c r="B144" s="57"/>
      <c r="C144" s="127"/>
      <c r="D144" s="105"/>
      <c r="E144" s="66"/>
      <c r="F144" s="178"/>
      <c r="G144" s="78"/>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row>
    <row r="145" spans="1:100" s="130" customFormat="1" ht="10" x14ac:dyDescent="0.35">
      <c r="A145" s="43"/>
      <c r="B145" s="57"/>
      <c r="C145" s="91"/>
      <c r="D145" s="105"/>
      <c r="E145" s="183"/>
      <c r="F145" s="178"/>
      <c r="G145" s="129"/>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35"/>
      <c r="CP145" s="135"/>
      <c r="CQ145" s="135"/>
      <c r="CR145" s="135"/>
      <c r="CS145" s="135"/>
      <c r="CT145" s="135"/>
      <c r="CU145" s="135"/>
      <c r="CV145" s="135"/>
    </row>
    <row r="146" spans="1:100" s="130" customFormat="1" ht="12" x14ac:dyDescent="0.35">
      <c r="A146" s="45" t="s">
        <v>384</v>
      </c>
      <c r="B146" s="57" t="s">
        <v>302</v>
      </c>
      <c r="C146" s="91" t="s">
        <v>517</v>
      </c>
      <c r="D146" s="105" t="s">
        <v>89</v>
      </c>
      <c r="E146" s="66">
        <v>250</v>
      </c>
      <c r="F146" s="178"/>
      <c r="G146" s="78"/>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35"/>
      <c r="CP146" s="135"/>
      <c r="CQ146" s="135"/>
      <c r="CR146" s="135"/>
      <c r="CS146" s="135"/>
      <c r="CT146" s="135"/>
      <c r="CU146" s="135"/>
      <c r="CV146" s="135"/>
    </row>
    <row r="147" spans="1:100" s="130" customFormat="1" ht="10" x14ac:dyDescent="0.35">
      <c r="A147" s="17"/>
      <c r="B147" s="56"/>
      <c r="C147" s="122"/>
      <c r="D147" s="105"/>
      <c r="E147" s="256"/>
      <c r="F147" s="178"/>
      <c r="G147" s="129"/>
      <c r="H147" s="135"/>
      <c r="I147" s="188"/>
      <c r="J147" s="188"/>
      <c r="K147" s="188"/>
      <c r="L147" s="188"/>
      <c r="M147" s="188"/>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row>
    <row r="148" spans="1:100" s="130" customFormat="1" ht="30" x14ac:dyDescent="0.35">
      <c r="A148" s="17" t="s">
        <v>385</v>
      </c>
      <c r="B148" s="57" t="s">
        <v>141</v>
      </c>
      <c r="C148" s="100" t="s">
        <v>526</v>
      </c>
      <c r="D148" s="105" t="s">
        <v>89</v>
      </c>
      <c r="E148" s="66">
        <v>136.79999999999998</v>
      </c>
      <c r="F148" s="178"/>
      <c r="G148" s="78"/>
      <c r="H148" s="135"/>
      <c r="I148" s="188"/>
      <c r="J148" s="188"/>
      <c r="K148" s="188"/>
      <c r="L148" s="188"/>
      <c r="M148" s="188"/>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row>
    <row r="149" spans="1:100" s="132" customFormat="1" ht="10" x14ac:dyDescent="0.35">
      <c r="A149" s="133"/>
      <c r="B149" s="57"/>
      <c r="C149" s="173"/>
      <c r="D149" s="105"/>
      <c r="E149" s="123"/>
      <c r="F149" s="178"/>
      <c r="G149" s="168"/>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row>
    <row r="150" spans="1:100" s="132" customFormat="1" ht="20" x14ac:dyDescent="0.35">
      <c r="A150" s="17" t="s">
        <v>386</v>
      </c>
      <c r="B150" s="57" t="s">
        <v>141</v>
      </c>
      <c r="C150" s="100" t="s">
        <v>518</v>
      </c>
      <c r="D150" s="105" t="s">
        <v>89</v>
      </c>
      <c r="E150" s="123">
        <v>65.55</v>
      </c>
      <c r="F150" s="178"/>
      <c r="G150" s="78"/>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35"/>
      <c r="CP150" s="135"/>
      <c r="CQ150" s="135"/>
      <c r="CR150" s="135"/>
      <c r="CS150" s="135"/>
      <c r="CT150" s="135"/>
      <c r="CU150" s="135"/>
      <c r="CV150" s="135"/>
    </row>
    <row r="151" spans="1:100" s="130" customFormat="1" ht="10" x14ac:dyDescent="0.35">
      <c r="A151" s="17"/>
      <c r="B151" s="57"/>
      <c r="C151" s="100"/>
      <c r="D151" s="105"/>
      <c r="E151" s="183"/>
      <c r="F151" s="178"/>
      <c r="G151" s="153"/>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35"/>
      <c r="CP151" s="135"/>
      <c r="CQ151" s="135"/>
      <c r="CR151" s="135"/>
      <c r="CS151" s="135"/>
      <c r="CT151" s="135"/>
      <c r="CU151" s="135"/>
      <c r="CV151" s="135"/>
    </row>
    <row r="152" spans="1:100" s="130" customFormat="1" ht="12" x14ac:dyDescent="0.35">
      <c r="A152" s="17" t="s">
        <v>474</v>
      </c>
      <c r="B152" s="57" t="s">
        <v>460</v>
      </c>
      <c r="C152" s="100" t="s">
        <v>420</v>
      </c>
      <c r="D152" s="105" t="s">
        <v>89</v>
      </c>
      <c r="E152" s="66">
        <v>0</v>
      </c>
      <c r="F152" s="178"/>
      <c r="G152" s="78"/>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row>
    <row r="153" spans="1:100" s="130" customFormat="1" ht="10" x14ac:dyDescent="0.35">
      <c r="A153" s="17"/>
      <c r="B153" s="24"/>
      <c r="C153" s="126"/>
      <c r="D153" s="105"/>
      <c r="E153" s="183"/>
      <c r="F153" s="178"/>
      <c r="G153" s="129"/>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row>
    <row r="154" spans="1:100" s="130" customFormat="1" ht="10.5" x14ac:dyDescent="0.35">
      <c r="A154" s="21">
        <v>3.2</v>
      </c>
      <c r="B154" s="99" t="s">
        <v>311</v>
      </c>
      <c r="C154" s="23" t="s">
        <v>142</v>
      </c>
      <c r="D154" s="105"/>
      <c r="E154" s="256"/>
      <c r="F154" s="178"/>
      <c r="G154" s="129"/>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row>
    <row r="155" spans="1:100" s="130" customFormat="1" ht="10" x14ac:dyDescent="0.35">
      <c r="A155" s="17"/>
      <c r="B155" s="57"/>
      <c r="C155" s="122"/>
      <c r="D155" s="105"/>
      <c r="E155" s="256"/>
      <c r="F155" s="178"/>
      <c r="G155" s="129"/>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35"/>
      <c r="CP155" s="135"/>
      <c r="CQ155" s="135"/>
      <c r="CR155" s="135"/>
      <c r="CS155" s="135"/>
      <c r="CT155" s="135"/>
      <c r="CU155" s="135"/>
      <c r="CV155" s="135"/>
    </row>
    <row r="156" spans="1:100" s="130" customFormat="1" ht="30" x14ac:dyDescent="0.35">
      <c r="A156" s="17" t="s">
        <v>217</v>
      </c>
      <c r="B156" s="57" t="s">
        <v>135</v>
      </c>
      <c r="C156" s="122" t="s">
        <v>143</v>
      </c>
      <c r="D156" s="105" t="s">
        <v>89</v>
      </c>
      <c r="E156" s="46">
        <v>57</v>
      </c>
      <c r="F156" s="178"/>
      <c r="G156" s="78"/>
      <c r="H156" s="135"/>
      <c r="I156" s="188"/>
      <c r="J156" s="188"/>
      <c r="K156" s="193"/>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row>
    <row r="157" spans="1:100" s="130" customFormat="1" ht="10" x14ac:dyDescent="0.35">
      <c r="A157" s="17"/>
      <c r="B157" s="57"/>
      <c r="C157" s="100"/>
      <c r="D157" s="105"/>
      <c r="E157" s="183"/>
      <c r="F157" s="178"/>
      <c r="G157" s="129"/>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35"/>
      <c r="CP157" s="135"/>
      <c r="CQ157" s="135"/>
      <c r="CR157" s="135"/>
      <c r="CS157" s="135"/>
      <c r="CT157" s="135"/>
      <c r="CU157" s="135"/>
      <c r="CV157" s="135"/>
    </row>
    <row r="158" spans="1:100" s="130" customFormat="1" ht="20" x14ac:dyDescent="0.35">
      <c r="A158" s="89" t="s">
        <v>218</v>
      </c>
      <c r="B158" s="57" t="s">
        <v>149</v>
      </c>
      <c r="C158" s="122" t="s">
        <v>150</v>
      </c>
      <c r="D158" s="105"/>
      <c r="E158" s="183"/>
      <c r="F158" s="178"/>
      <c r="G158" s="129"/>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35"/>
      <c r="CP158" s="135"/>
      <c r="CQ158" s="135"/>
      <c r="CR158" s="135"/>
      <c r="CS158" s="135"/>
      <c r="CT158" s="135"/>
      <c r="CU158" s="135"/>
      <c r="CV158" s="135"/>
    </row>
    <row r="159" spans="1:100" s="130" customFormat="1" ht="10" x14ac:dyDescent="0.35">
      <c r="A159" s="43"/>
      <c r="B159" s="57"/>
      <c r="C159" s="122"/>
      <c r="D159" s="105"/>
      <c r="E159" s="183"/>
      <c r="F159" s="207"/>
      <c r="G159" s="129"/>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35"/>
      <c r="CP159" s="135"/>
      <c r="CQ159" s="135"/>
      <c r="CR159" s="135"/>
      <c r="CS159" s="135"/>
      <c r="CT159" s="135"/>
      <c r="CU159" s="135"/>
      <c r="CV159" s="135"/>
    </row>
    <row r="160" spans="1:100" s="130" customFormat="1" ht="12" x14ac:dyDescent="0.35">
      <c r="A160" s="86"/>
      <c r="B160" s="57"/>
      <c r="C160" s="127" t="s">
        <v>151</v>
      </c>
      <c r="D160" s="105" t="s">
        <v>89</v>
      </c>
      <c r="E160" s="66">
        <v>57</v>
      </c>
      <c r="F160" s="207"/>
      <c r="G160" s="78"/>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row>
    <row r="161" spans="1:100" s="130" customFormat="1" ht="10.5" x14ac:dyDescent="0.35">
      <c r="A161" s="43"/>
      <c r="B161" s="44"/>
      <c r="C161" s="77"/>
      <c r="D161" s="65"/>
      <c r="E161" s="183"/>
      <c r="F161" s="206"/>
      <c r="G161" s="129"/>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35"/>
      <c r="CP161" s="135"/>
      <c r="CQ161" s="135"/>
      <c r="CR161" s="135"/>
      <c r="CS161" s="135"/>
      <c r="CT161" s="135"/>
      <c r="CU161" s="135"/>
      <c r="CV161" s="135"/>
    </row>
    <row r="162" spans="1:100" s="130" customFormat="1" ht="10" x14ac:dyDescent="0.35">
      <c r="A162" s="89" t="s">
        <v>219</v>
      </c>
      <c r="B162" s="57" t="s">
        <v>152</v>
      </c>
      <c r="C162" s="122" t="s">
        <v>153</v>
      </c>
      <c r="D162" s="105"/>
      <c r="E162" s="183"/>
      <c r="F162" s="178"/>
      <c r="G162" s="129"/>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row>
    <row r="163" spans="1:100" s="130" customFormat="1" ht="10" x14ac:dyDescent="0.35">
      <c r="A163" s="43"/>
      <c r="B163" s="57"/>
      <c r="C163" s="122"/>
      <c r="D163" s="105"/>
      <c r="E163" s="183"/>
      <c r="F163" s="207"/>
      <c r="G163" s="129"/>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row>
    <row r="164" spans="1:100" s="130" customFormat="1" ht="20" x14ac:dyDescent="0.35">
      <c r="A164" s="51"/>
      <c r="B164" s="57"/>
      <c r="C164" s="127" t="s">
        <v>154</v>
      </c>
      <c r="D164" s="105" t="s">
        <v>155</v>
      </c>
      <c r="E164" s="66">
        <v>4</v>
      </c>
      <c r="F164" s="178"/>
      <c r="G164" s="78"/>
      <c r="H164" s="135"/>
      <c r="I164" s="227"/>
      <c r="J164" s="189"/>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row>
    <row r="165" spans="1:100" s="130" customFormat="1" ht="10" x14ac:dyDescent="0.35">
      <c r="A165" s="43"/>
      <c r="B165" s="57"/>
      <c r="C165" s="122"/>
      <c r="D165" s="105"/>
      <c r="E165" s="66"/>
      <c r="F165" s="207"/>
      <c r="G165" s="129"/>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row>
    <row r="166" spans="1:100" s="130" customFormat="1" ht="10.5" x14ac:dyDescent="0.35">
      <c r="A166" s="101"/>
      <c r="B166" s="99"/>
      <c r="C166" s="23"/>
      <c r="D166" s="105"/>
      <c r="E166" s="66"/>
      <c r="F166" s="178"/>
      <c r="G166" s="129"/>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35"/>
      <c r="CP166" s="135"/>
      <c r="CQ166" s="135"/>
      <c r="CR166" s="135"/>
      <c r="CS166" s="135"/>
      <c r="CT166" s="135"/>
      <c r="CU166" s="135"/>
      <c r="CV166" s="135"/>
    </row>
    <row r="167" spans="1:100" s="130" customFormat="1" ht="10" x14ac:dyDescent="0.35">
      <c r="A167" s="51"/>
      <c r="B167" s="57"/>
      <c r="C167" s="100"/>
      <c r="D167" s="105"/>
      <c r="E167" s="66"/>
      <c r="F167" s="178"/>
      <c r="G167" s="129"/>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row>
    <row r="168" spans="1:100" s="130" customFormat="1" ht="10" x14ac:dyDescent="0.35">
      <c r="A168" s="51"/>
      <c r="B168" s="57"/>
      <c r="C168" s="122"/>
      <c r="D168" s="105"/>
      <c r="E168" s="66"/>
      <c r="F168" s="207"/>
      <c r="G168" s="129"/>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5"/>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row>
    <row r="169" spans="1:100" s="130" customFormat="1" ht="10" x14ac:dyDescent="0.35">
      <c r="A169" s="17"/>
      <c r="B169" s="24"/>
      <c r="C169" s="126"/>
      <c r="D169" s="28"/>
      <c r="E169" s="128"/>
      <c r="F169" s="207"/>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row>
    <row r="170" spans="1:100" s="32" customFormat="1" ht="22.5" customHeight="1" x14ac:dyDescent="0.35">
      <c r="A170" s="323" t="s">
        <v>53</v>
      </c>
      <c r="B170" s="324"/>
      <c r="C170" s="324"/>
      <c r="D170" s="324"/>
      <c r="E170" s="324"/>
      <c r="F170" s="179"/>
      <c r="G170" s="55"/>
    </row>
    <row r="171" spans="1:100" s="32" customFormat="1" ht="22.5" customHeight="1" x14ac:dyDescent="0.35">
      <c r="A171" s="323" t="s">
        <v>54</v>
      </c>
      <c r="B171" s="324"/>
      <c r="C171" s="324"/>
      <c r="D171" s="324"/>
      <c r="E171" s="324"/>
      <c r="F171" s="179"/>
      <c r="G171" s="55"/>
    </row>
    <row r="172" spans="1:100" ht="10.5" x14ac:dyDescent="0.35">
      <c r="A172" s="21"/>
      <c r="B172" s="22"/>
      <c r="C172" s="23"/>
      <c r="D172" s="25"/>
      <c r="E172" s="26"/>
      <c r="F172" s="206"/>
      <c r="G172" s="71"/>
    </row>
    <row r="173" spans="1:100" ht="10.5" x14ac:dyDescent="0.35">
      <c r="A173" s="101">
        <v>3.3</v>
      </c>
      <c r="B173" s="99" t="s">
        <v>157</v>
      </c>
      <c r="C173" s="23" t="s">
        <v>158</v>
      </c>
      <c r="D173" s="105"/>
      <c r="E173" s="66"/>
      <c r="F173" s="206"/>
      <c r="G173" s="176"/>
    </row>
    <row r="174" spans="1:100" ht="10.5" x14ac:dyDescent="0.35">
      <c r="A174" s="51"/>
      <c r="B174" s="57"/>
      <c r="D174" s="105"/>
      <c r="E174" s="66"/>
      <c r="F174" s="206"/>
      <c r="G174" s="176"/>
    </row>
    <row r="175" spans="1:100" ht="10.5" x14ac:dyDescent="0.35">
      <c r="A175" s="51" t="s">
        <v>222</v>
      </c>
      <c r="B175" s="57" t="s">
        <v>159</v>
      </c>
      <c r="C175" s="100" t="s">
        <v>160</v>
      </c>
      <c r="D175" s="105"/>
      <c r="E175" s="66"/>
      <c r="F175" s="206"/>
      <c r="G175" s="176"/>
    </row>
    <row r="176" spans="1:100" ht="10.5" x14ac:dyDescent="0.35">
      <c r="A176" s="51"/>
      <c r="B176" s="57"/>
      <c r="D176" s="105"/>
      <c r="E176" s="66"/>
      <c r="F176" s="206"/>
      <c r="G176" s="176"/>
    </row>
    <row r="177" spans="1:100" ht="20" x14ac:dyDescent="0.35">
      <c r="A177" s="51"/>
      <c r="B177" s="57"/>
      <c r="C177" s="127" t="s">
        <v>161</v>
      </c>
      <c r="D177" s="105" t="s">
        <v>89</v>
      </c>
      <c r="E177" s="257">
        <v>45.28125</v>
      </c>
      <c r="F177" s="178"/>
      <c r="G177" s="78"/>
      <c r="I177" s="191"/>
      <c r="K177" s="191"/>
    </row>
    <row r="178" spans="1:100" ht="10.5" x14ac:dyDescent="0.35">
      <c r="A178" s="140"/>
      <c r="B178" s="57"/>
      <c r="C178" s="171"/>
      <c r="D178" s="105"/>
      <c r="E178" s="258"/>
      <c r="F178" s="206"/>
      <c r="G178" s="176"/>
    </row>
    <row r="179" spans="1:100" ht="12" x14ac:dyDescent="0.35">
      <c r="A179" s="140"/>
      <c r="B179" s="57"/>
      <c r="C179" s="171" t="s">
        <v>475</v>
      </c>
      <c r="D179" s="105" t="s">
        <v>90</v>
      </c>
      <c r="E179" s="258"/>
      <c r="F179" s="207"/>
      <c r="G179" s="177" t="s">
        <v>477</v>
      </c>
    </row>
    <row r="180" spans="1:100" ht="10.5" x14ac:dyDescent="0.35">
      <c r="A180" s="140"/>
      <c r="B180" s="57"/>
      <c r="C180" s="171"/>
      <c r="D180" s="105"/>
      <c r="E180" s="259"/>
      <c r="F180" s="206"/>
      <c r="G180" s="176"/>
    </row>
    <row r="181" spans="1:100" ht="10.5" x14ac:dyDescent="0.35">
      <c r="A181" s="133" t="s">
        <v>341</v>
      </c>
      <c r="B181" s="22"/>
      <c r="C181" s="100" t="s">
        <v>160</v>
      </c>
      <c r="D181" s="105"/>
      <c r="E181" s="260"/>
      <c r="F181" s="206"/>
      <c r="G181" s="177"/>
    </row>
    <row r="182" spans="1:100" ht="10.5" x14ac:dyDescent="0.35">
      <c r="A182" s="140"/>
      <c r="B182" s="57"/>
      <c r="C182" s="171"/>
      <c r="D182" s="105"/>
      <c r="E182" s="258"/>
      <c r="F182" s="206"/>
      <c r="G182" s="176"/>
    </row>
    <row r="183" spans="1:100" ht="28.5" customHeight="1" x14ac:dyDescent="0.35">
      <c r="A183" s="140"/>
      <c r="B183" s="57"/>
      <c r="C183" s="171" t="s">
        <v>479</v>
      </c>
      <c r="D183" s="105" t="s">
        <v>89</v>
      </c>
      <c r="E183" s="257"/>
      <c r="F183" s="207"/>
      <c r="G183" s="177" t="s">
        <v>477</v>
      </c>
    </row>
    <row r="184" spans="1:100" ht="10.5" x14ac:dyDescent="0.35">
      <c r="A184" s="174"/>
      <c r="B184" s="22"/>
      <c r="C184" s="175"/>
      <c r="D184" s="25"/>
      <c r="E184" s="260"/>
      <c r="F184" s="206"/>
      <c r="G184" s="176"/>
      <c r="H184" s="182"/>
    </row>
    <row r="185" spans="1:100" s="130" customFormat="1" ht="10.5" x14ac:dyDescent="0.35">
      <c r="A185" s="101">
        <v>3.4</v>
      </c>
      <c r="B185" s="99" t="s">
        <v>163</v>
      </c>
      <c r="C185" s="23" t="s">
        <v>164</v>
      </c>
      <c r="D185" s="105"/>
      <c r="E185" s="66"/>
      <c r="F185" s="207"/>
      <c r="G185" s="129"/>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row>
    <row r="186" spans="1:100" s="130" customFormat="1" ht="10" x14ac:dyDescent="0.35">
      <c r="A186" s="43"/>
      <c r="B186" s="57"/>
      <c r="C186" s="122"/>
      <c r="D186" s="105"/>
      <c r="E186" s="66"/>
      <c r="F186" s="207"/>
      <c r="G186" s="129"/>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row>
    <row r="187" spans="1:100" s="130" customFormat="1" ht="10" x14ac:dyDescent="0.35">
      <c r="A187" s="51" t="s">
        <v>242</v>
      </c>
      <c r="B187" s="57" t="s">
        <v>165</v>
      </c>
      <c r="C187" s="122" t="s">
        <v>166</v>
      </c>
      <c r="D187" s="105"/>
      <c r="E187" s="66"/>
      <c r="F187" s="207"/>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5"/>
      <c r="BS187" s="135"/>
      <c r="BT187" s="135"/>
      <c r="BU187" s="135"/>
      <c r="BV187" s="135"/>
      <c r="BW187" s="135"/>
      <c r="BX187" s="135"/>
      <c r="BY187" s="135"/>
      <c r="BZ187" s="135"/>
      <c r="CA187" s="135"/>
      <c r="CB187" s="135"/>
      <c r="CC187" s="135"/>
      <c r="CD187" s="135"/>
      <c r="CE187" s="135"/>
      <c r="CF187" s="135"/>
      <c r="CG187" s="135"/>
      <c r="CH187" s="135"/>
      <c r="CI187" s="135"/>
      <c r="CJ187" s="135"/>
      <c r="CK187" s="135"/>
      <c r="CL187" s="135"/>
      <c r="CM187" s="135"/>
      <c r="CN187" s="135"/>
      <c r="CO187" s="135"/>
      <c r="CP187" s="135"/>
      <c r="CQ187" s="135"/>
      <c r="CR187" s="135"/>
      <c r="CS187" s="135"/>
      <c r="CT187" s="135"/>
      <c r="CU187" s="135"/>
      <c r="CV187" s="135"/>
    </row>
    <row r="188" spans="1:100" s="130" customFormat="1" ht="10" x14ac:dyDescent="0.35">
      <c r="A188" s="51"/>
      <c r="B188" s="57"/>
      <c r="C188" s="122"/>
      <c r="D188" s="105"/>
      <c r="E188" s="66"/>
      <c r="F188" s="207"/>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5"/>
      <c r="BG188" s="135"/>
      <c r="BH188" s="135"/>
      <c r="BI188" s="135"/>
      <c r="BJ188" s="135"/>
      <c r="BK188" s="135"/>
      <c r="BL188" s="135"/>
      <c r="BM188" s="135"/>
      <c r="BN188" s="135"/>
      <c r="BO188" s="135"/>
      <c r="BP188" s="135"/>
      <c r="BQ188" s="135"/>
      <c r="BR188" s="135"/>
      <c r="BS188" s="135"/>
      <c r="BT188" s="135"/>
      <c r="BU188" s="135"/>
      <c r="BV188" s="135"/>
      <c r="BW188" s="135"/>
      <c r="BX188" s="135"/>
      <c r="BY188" s="135"/>
      <c r="BZ188" s="135"/>
      <c r="CA188" s="135"/>
      <c r="CB188" s="135"/>
      <c r="CC188" s="135"/>
      <c r="CD188" s="135"/>
      <c r="CE188" s="135"/>
      <c r="CF188" s="135"/>
      <c r="CG188" s="135"/>
      <c r="CH188" s="135"/>
      <c r="CI188" s="135"/>
      <c r="CJ188" s="135"/>
      <c r="CK188" s="135"/>
      <c r="CL188" s="135"/>
      <c r="CM188" s="135"/>
      <c r="CN188" s="135"/>
      <c r="CO188" s="135"/>
      <c r="CP188" s="135"/>
      <c r="CQ188" s="135"/>
      <c r="CR188" s="135"/>
      <c r="CS188" s="135"/>
      <c r="CT188" s="135"/>
      <c r="CU188" s="135"/>
      <c r="CV188" s="135"/>
    </row>
    <row r="189" spans="1:100" s="130" customFormat="1" ht="10.5" x14ac:dyDescent="0.35">
      <c r="A189" s="51"/>
      <c r="B189" s="57"/>
      <c r="C189" s="127" t="s">
        <v>520</v>
      </c>
      <c r="D189" s="103" t="s">
        <v>167</v>
      </c>
      <c r="E189" s="66">
        <v>287.5</v>
      </c>
      <c r="F189" s="207"/>
      <c r="G189" s="78"/>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5"/>
      <c r="BG189" s="135"/>
      <c r="BH189" s="135"/>
      <c r="BI189" s="135"/>
      <c r="BJ189" s="135"/>
      <c r="BK189" s="135"/>
      <c r="BL189" s="135"/>
      <c r="BM189" s="135"/>
      <c r="BN189" s="135"/>
      <c r="BO189" s="135"/>
      <c r="BP189" s="135"/>
      <c r="BQ189" s="135"/>
      <c r="BR189" s="135"/>
      <c r="BS189" s="135"/>
      <c r="BT189" s="135"/>
      <c r="BU189" s="135"/>
      <c r="BV189" s="135"/>
      <c r="BW189" s="135"/>
      <c r="BX189" s="135"/>
      <c r="BY189" s="135"/>
      <c r="BZ189" s="135"/>
      <c r="CA189" s="135"/>
      <c r="CB189" s="135"/>
      <c r="CC189" s="135"/>
      <c r="CD189" s="135"/>
      <c r="CE189" s="135"/>
      <c r="CF189" s="135"/>
      <c r="CG189" s="135"/>
      <c r="CH189" s="135"/>
      <c r="CI189" s="135"/>
      <c r="CJ189" s="135"/>
      <c r="CK189" s="135"/>
      <c r="CL189" s="135"/>
      <c r="CM189" s="135"/>
      <c r="CN189" s="135"/>
      <c r="CO189" s="135"/>
      <c r="CP189" s="135"/>
      <c r="CQ189" s="135"/>
      <c r="CR189" s="135"/>
      <c r="CS189" s="135"/>
      <c r="CT189" s="135"/>
      <c r="CU189" s="135"/>
      <c r="CV189" s="135"/>
    </row>
    <row r="190" spans="1:100" s="130" customFormat="1" ht="10" x14ac:dyDescent="0.35">
      <c r="A190" s="51"/>
      <c r="B190" s="57"/>
      <c r="C190" s="122"/>
      <c r="D190" s="105"/>
      <c r="E190" s="66"/>
      <c r="F190" s="207"/>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5"/>
      <c r="BG190" s="135"/>
      <c r="BH190" s="135"/>
      <c r="BI190" s="135"/>
      <c r="BJ190" s="135"/>
      <c r="BK190" s="135"/>
      <c r="BL190" s="135"/>
      <c r="BM190" s="135"/>
      <c r="BN190" s="135"/>
      <c r="BO190" s="135"/>
      <c r="BP190" s="135"/>
      <c r="BQ190" s="135"/>
      <c r="BR190" s="135"/>
      <c r="BS190" s="135"/>
      <c r="BT190" s="135"/>
      <c r="BU190" s="135"/>
      <c r="BV190" s="135"/>
      <c r="BW190" s="135"/>
      <c r="BX190" s="135"/>
      <c r="BY190" s="135"/>
      <c r="BZ190" s="135"/>
      <c r="CA190" s="135"/>
      <c r="CB190" s="135"/>
      <c r="CC190" s="135"/>
      <c r="CD190" s="135"/>
      <c r="CE190" s="135"/>
      <c r="CF190" s="135"/>
      <c r="CG190" s="135"/>
      <c r="CH190" s="135"/>
      <c r="CI190" s="135"/>
      <c r="CJ190" s="135"/>
      <c r="CK190" s="135"/>
      <c r="CL190" s="135"/>
      <c r="CM190" s="135"/>
      <c r="CN190" s="135"/>
      <c r="CO190" s="135"/>
      <c r="CP190" s="135"/>
      <c r="CQ190" s="135"/>
      <c r="CR190" s="135"/>
      <c r="CS190" s="135"/>
      <c r="CT190" s="135"/>
      <c r="CU190" s="135"/>
      <c r="CV190" s="135"/>
    </row>
    <row r="191" spans="1:100" s="130" customFormat="1" ht="10" x14ac:dyDescent="0.35">
      <c r="A191" s="45" t="s">
        <v>243</v>
      </c>
      <c r="B191" s="57" t="s">
        <v>168</v>
      </c>
      <c r="C191" s="122" t="s">
        <v>169</v>
      </c>
      <c r="D191" s="105"/>
      <c r="E191" s="66"/>
      <c r="F191" s="207"/>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5"/>
      <c r="BG191" s="135"/>
      <c r="BH191" s="135"/>
      <c r="BI191" s="135"/>
      <c r="BJ191" s="135"/>
      <c r="BK191" s="135"/>
      <c r="BL191" s="135"/>
      <c r="BM191" s="135"/>
      <c r="BN191" s="135"/>
      <c r="BO191" s="135"/>
      <c r="BP191" s="135"/>
      <c r="BQ191" s="135"/>
      <c r="BR191" s="135"/>
      <c r="BS191" s="135"/>
      <c r="BT191" s="135"/>
      <c r="BU191" s="135"/>
      <c r="BV191" s="135"/>
      <c r="BW191" s="135"/>
      <c r="BX191" s="135"/>
      <c r="BY191" s="135"/>
      <c r="BZ191" s="135"/>
      <c r="CA191" s="135"/>
      <c r="CB191" s="135"/>
      <c r="CC191" s="135"/>
      <c r="CD191" s="135"/>
      <c r="CE191" s="135"/>
      <c r="CF191" s="135"/>
      <c r="CG191" s="135"/>
      <c r="CH191" s="135"/>
      <c r="CI191" s="135"/>
      <c r="CJ191" s="135"/>
      <c r="CK191" s="135"/>
      <c r="CL191" s="135"/>
      <c r="CM191" s="135"/>
      <c r="CN191" s="135"/>
      <c r="CO191" s="135"/>
      <c r="CP191" s="135"/>
      <c r="CQ191" s="135"/>
      <c r="CR191" s="135"/>
      <c r="CS191" s="135"/>
      <c r="CT191" s="135"/>
      <c r="CU191" s="135"/>
      <c r="CV191" s="135"/>
    </row>
    <row r="192" spans="1:100" s="130" customFormat="1" ht="10" x14ac:dyDescent="0.35">
      <c r="A192" s="43"/>
      <c r="B192" s="57"/>
      <c r="C192" s="122"/>
      <c r="D192" s="105"/>
      <c r="E192" s="66"/>
      <c r="F192" s="207"/>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5"/>
      <c r="BG192" s="135"/>
      <c r="BH192" s="135"/>
      <c r="BI192" s="135"/>
      <c r="BJ192" s="135"/>
      <c r="BK192" s="135"/>
      <c r="BL192" s="135"/>
      <c r="BM192" s="135"/>
      <c r="BN192" s="135"/>
      <c r="BO192" s="135"/>
      <c r="BP192" s="135"/>
      <c r="BQ192" s="135"/>
      <c r="BR192" s="135"/>
      <c r="BS192" s="135"/>
      <c r="BT192" s="135"/>
      <c r="BU192" s="135"/>
      <c r="BV192" s="135"/>
      <c r="BW192" s="135"/>
      <c r="BX192" s="135"/>
      <c r="BY192" s="135"/>
      <c r="BZ192" s="135"/>
      <c r="CA192" s="135"/>
      <c r="CB192" s="135"/>
      <c r="CC192" s="135"/>
      <c r="CD192" s="135"/>
      <c r="CE192" s="135"/>
      <c r="CF192" s="135"/>
      <c r="CG192" s="135"/>
      <c r="CH192" s="135"/>
      <c r="CI192" s="135"/>
      <c r="CJ192" s="135"/>
      <c r="CK192" s="135"/>
      <c r="CL192" s="135"/>
      <c r="CM192" s="135"/>
      <c r="CN192" s="135"/>
      <c r="CO192" s="135"/>
      <c r="CP192" s="135"/>
      <c r="CQ192" s="135"/>
      <c r="CR192" s="135"/>
      <c r="CS192" s="135"/>
      <c r="CT192" s="135"/>
      <c r="CU192" s="135"/>
      <c r="CV192" s="135"/>
    </row>
    <row r="193" spans="1:100" s="130" customFormat="1" ht="10.5" x14ac:dyDescent="0.35">
      <c r="A193" s="51"/>
      <c r="B193" s="57"/>
      <c r="C193" s="127" t="s">
        <v>170</v>
      </c>
      <c r="D193" s="103" t="s">
        <v>167</v>
      </c>
      <c r="E193" s="66">
        <v>172.5</v>
      </c>
      <c r="F193" s="207"/>
      <c r="G193" s="78"/>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5"/>
      <c r="BG193" s="135"/>
      <c r="BH193" s="135"/>
      <c r="BI193" s="135"/>
      <c r="BJ193" s="135"/>
      <c r="BK193" s="135"/>
      <c r="BL193" s="135"/>
      <c r="BM193" s="135"/>
      <c r="BN193" s="135"/>
      <c r="BO193" s="135"/>
      <c r="BP193" s="135"/>
      <c r="BQ193" s="135"/>
      <c r="BR193" s="135"/>
      <c r="BS193" s="135"/>
      <c r="BT193" s="135"/>
      <c r="BU193" s="135"/>
      <c r="BV193" s="135"/>
      <c r="BW193" s="135"/>
      <c r="BX193" s="135"/>
      <c r="BY193" s="135"/>
      <c r="BZ193" s="135"/>
      <c r="CA193" s="135"/>
      <c r="CB193" s="135"/>
      <c r="CC193" s="135"/>
      <c r="CD193" s="135"/>
      <c r="CE193" s="135"/>
      <c r="CF193" s="135"/>
      <c r="CG193" s="135"/>
      <c r="CH193" s="135"/>
      <c r="CI193" s="135"/>
      <c r="CJ193" s="135"/>
      <c r="CK193" s="135"/>
      <c r="CL193" s="135"/>
      <c r="CM193" s="135"/>
      <c r="CN193" s="135"/>
      <c r="CO193" s="135"/>
      <c r="CP193" s="135"/>
      <c r="CQ193" s="135"/>
      <c r="CR193" s="135"/>
      <c r="CS193" s="135"/>
      <c r="CT193" s="135"/>
      <c r="CU193" s="135"/>
      <c r="CV193" s="135"/>
    </row>
    <row r="194" spans="1:100" s="130" customFormat="1" ht="10" x14ac:dyDescent="0.35">
      <c r="A194" s="43"/>
      <c r="B194" s="57"/>
      <c r="C194" s="122"/>
      <c r="D194" s="105"/>
      <c r="E194" s="66"/>
      <c r="F194" s="207"/>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c r="BL194" s="135"/>
      <c r="BM194" s="135"/>
      <c r="BN194" s="135"/>
      <c r="BO194" s="135"/>
      <c r="BP194" s="135"/>
      <c r="BQ194" s="135"/>
      <c r="BR194" s="135"/>
      <c r="BS194" s="135"/>
      <c r="BT194" s="135"/>
      <c r="BU194" s="135"/>
      <c r="BV194" s="135"/>
      <c r="BW194" s="135"/>
      <c r="BX194" s="135"/>
      <c r="BY194" s="135"/>
      <c r="BZ194" s="135"/>
      <c r="CA194" s="135"/>
      <c r="CB194" s="135"/>
      <c r="CC194" s="135"/>
      <c r="CD194" s="135"/>
      <c r="CE194" s="135"/>
      <c r="CF194" s="135"/>
      <c r="CG194" s="135"/>
      <c r="CH194" s="135"/>
      <c r="CI194" s="135"/>
      <c r="CJ194" s="135"/>
      <c r="CK194" s="135"/>
      <c r="CL194" s="135"/>
      <c r="CM194" s="135"/>
      <c r="CN194" s="135"/>
      <c r="CO194" s="135"/>
      <c r="CP194" s="135"/>
      <c r="CQ194" s="135"/>
      <c r="CR194" s="135"/>
      <c r="CS194" s="135"/>
      <c r="CT194" s="135"/>
      <c r="CU194" s="135"/>
      <c r="CV194" s="135"/>
    </row>
    <row r="195" spans="1:100" s="130" customFormat="1" ht="30" x14ac:dyDescent="0.35">
      <c r="A195" s="51" t="s">
        <v>244</v>
      </c>
      <c r="B195" s="57" t="s">
        <v>303</v>
      </c>
      <c r="C195" s="122" t="s">
        <v>387</v>
      </c>
      <c r="D195" s="105" t="s">
        <v>90</v>
      </c>
      <c r="E195" s="66">
        <v>287.5</v>
      </c>
      <c r="F195" s="178"/>
      <c r="G195" s="78"/>
      <c r="H195" s="135"/>
      <c r="I195" s="188"/>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c r="BL195" s="135"/>
      <c r="BM195" s="135"/>
      <c r="BN195" s="135"/>
      <c r="BO195" s="135"/>
      <c r="BP195" s="135"/>
      <c r="BQ195" s="135"/>
      <c r="BR195" s="135"/>
      <c r="BS195" s="135"/>
      <c r="BT195" s="135"/>
      <c r="BU195" s="135"/>
      <c r="BV195" s="135"/>
      <c r="BW195" s="135"/>
      <c r="BX195" s="135"/>
      <c r="BY195" s="135"/>
      <c r="BZ195" s="135"/>
      <c r="CA195" s="135"/>
      <c r="CB195" s="135"/>
      <c r="CC195" s="135"/>
      <c r="CD195" s="135"/>
      <c r="CE195" s="135"/>
      <c r="CF195" s="135"/>
      <c r="CG195" s="135"/>
      <c r="CH195" s="135"/>
      <c r="CI195" s="135"/>
      <c r="CJ195" s="135"/>
      <c r="CK195" s="135"/>
      <c r="CL195" s="135"/>
      <c r="CM195" s="135"/>
      <c r="CN195" s="135"/>
      <c r="CO195" s="135"/>
      <c r="CP195" s="135"/>
      <c r="CQ195" s="135"/>
      <c r="CR195" s="135"/>
      <c r="CS195" s="135"/>
      <c r="CT195" s="135"/>
      <c r="CU195" s="135"/>
      <c r="CV195" s="135"/>
    </row>
    <row r="196" spans="1:100" s="130" customFormat="1" ht="10" x14ac:dyDescent="0.35">
      <c r="A196" s="51"/>
      <c r="B196" s="52"/>
      <c r="C196" s="77"/>
      <c r="D196" s="65"/>
      <c r="E196" s="66"/>
      <c r="F196" s="207"/>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5"/>
      <c r="BG196" s="135"/>
      <c r="BH196" s="135"/>
      <c r="BI196" s="135"/>
      <c r="BJ196" s="135"/>
      <c r="BK196" s="135"/>
      <c r="BL196" s="135"/>
      <c r="BM196" s="135"/>
      <c r="BN196" s="135"/>
      <c r="BO196" s="135"/>
      <c r="BP196" s="135"/>
      <c r="BQ196" s="135"/>
      <c r="BR196" s="135"/>
      <c r="BS196" s="135"/>
      <c r="BT196" s="135"/>
      <c r="BU196" s="135"/>
      <c r="BV196" s="135"/>
      <c r="BW196" s="135"/>
      <c r="BX196" s="135"/>
      <c r="BY196" s="135"/>
      <c r="BZ196" s="135"/>
      <c r="CA196" s="135"/>
      <c r="CB196" s="135"/>
      <c r="CC196" s="135"/>
      <c r="CD196" s="135"/>
      <c r="CE196" s="135"/>
      <c r="CF196" s="135"/>
      <c r="CG196" s="135"/>
      <c r="CH196" s="135"/>
      <c r="CI196" s="135"/>
      <c r="CJ196" s="135"/>
      <c r="CK196" s="135"/>
      <c r="CL196" s="135"/>
      <c r="CM196" s="135"/>
      <c r="CN196" s="135"/>
      <c r="CO196" s="135"/>
      <c r="CP196" s="135"/>
      <c r="CQ196" s="135"/>
      <c r="CR196" s="135"/>
      <c r="CS196" s="135"/>
      <c r="CT196" s="135"/>
      <c r="CU196" s="135"/>
      <c r="CV196" s="135"/>
    </row>
    <row r="197" spans="1:100" s="130" customFormat="1" ht="10.5" x14ac:dyDescent="0.35">
      <c r="A197" s="101">
        <v>3.5</v>
      </c>
      <c r="B197" s="99" t="s">
        <v>312</v>
      </c>
      <c r="C197" s="23" t="s">
        <v>509</v>
      </c>
      <c r="D197" s="104"/>
      <c r="E197" s="66"/>
      <c r="F197" s="207"/>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5"/>
      <c r="BG197" s="135"/>
      <c r="BH197" s="135"/>
      <c r="BI197" s="135"/>
      <c r="BJ197" s="135"/>
      <c r="BK197" s="135"/>
      <c r="BL197" s="135"/>
      <c r="BM197" s="135"/>
      <c r="BN197" s="135"/>
      <c r="BO197" s="135"/>
      <c r="BP197" s="135"/>
      <c r="BQ197" s="135"/>
      <c r="BR197" s="135"/>
      <c r="BS197" s="135"/>
      <c r="BT197" s="135"/>
      <c r="BU197" s="135"/>
      <c r="BV197" s="135"/>
      <c r="BW197" s="135"/>
      <c r="BX197" s="135"/>
      <c r="BY197" s="135"/>
      <c r="BZ197" s="135"/>
      <c r="CA197" s="135"/>
      <c r="CB197" s="135"/>
      <c r="CC197" s="135"/>
      <c r="CD197" s="135"/>
      <c r="CE197" s="135"/>
      <c r="CF197" s="135"/>
      <c r="CG197" s="135"/>
      <c r="CH197" s="135"/>
      <c r="CI197" s="135"/>
      <c r="CJ197" s="135"/>
      <c r="CK197" s="135"/>
      <c r="CL197" s="135"/>
      <c r="CM197" s="135"/>
      <c r="CN197" s="135"/>
      <c r="CO197" s="135"/>
      <c r="CP197" s="135"/>
      <c r="CQ197" s="135"/>
      <c r="CR197" s="135"/>
      <c r="CS197" s="135"/>
      <c r="CT197" s="135"/>
      <c r="CU197" s="135"/>
      <c r="CV197" s="135"/>
    </row>
    <row r="198" spans="1:100" s="130" customFormat="1" ht="10.5" x14ac:dyDescent="0.35">
      <c r="A198" s="102"/>
      <c r="B198" s="57"/>
      <c r="C198" s="122"/>
      <c r="D198" s="105"/>
      <c r="E198" s="66"/>
      <c r="F198" s="207"/>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5"/>
      <c r="BG198" s="135"/>
      <c r="BH198" s="135"/>
      <c r="BI198" s="135"/>
      <c r="BJ198" s="135"/>
      <c r="BK198" s="135"/>
      <c r="BL198" s="135"/>
      <c r="BM198" s="135"/>
      <c r="BN198" s="135"/>
      <c r="BO198" s="135"/>
      <c r="BP198" s="135"/>
      <c r="BQ198" s="135"/>
      <c r="BR198" s="135"/>
      <c r="BS198" s="135"/>
      <c r="BT198" s="135"/>
      <c r="BU198" s="135"/>
      <c r="BV198" s="135"/>
      <c r="BW198" s="135"/>
      <c r="BX198" s="135"/>
      <c r="BY198" s="135"/>
      <c r="BZ198" s="135"/>
      <c r="CA198" s="135"/>
      <c r="CB198" s="135"/>
      <c r="CC198" s="135"/>
      <c r="CD198" s="135"/>
      <c r="CE198" s="135"/>
      <c r="CF198" s="135"/>
      <c r="CG198" s="135"/>
      <c r="CH198" s="135"/>
      <c r="CI198" s="135"/>
      <c r="CJ198" s="135"/>
      <c r="CK198" s="135"/>
      <c r="CL198" s="135"/>
      <c r="CM198" s="135"/>
      <c r="CN198" s="135"/>
      <c r="CO198" s="135"/>
      <c r="CP198" s="135"/>
      <c r="CQ198" s="135"/>
      <c r="CR198" s="135"/>
      <c r="CS198" s="135"/>
      <c r="CT198" s="135"/>
      <c r="CU198" s="135"/>
      <c r="CV198" s="135"/>
    </row>
    <row r="199" spans="1:100" s="130" customFormat="1" ht="20" x14ac:dyDescent="0.35">
      <c r="A199" s="51" t="s">
        <v>388</v>
      </c>
      <c r="B199" s="57" t="s">
        <v>171</v>
      </c>
      <c r="C199" s="122" t="s">
        <v>172</v>
      </c>
      <c r="D199" s="105"/>
      <c r="E199" s="66"/>
      <c r="F199" s="209"/>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5"/>
      <c r="BG199" s="135"/>
      <c r="BH199" s="135"/>
      <c r="BI199" s="135"/>
      <c r="BJ199" s="135"/>
      <c r="BK199" s="135"/>
      <c r="BL199" s="135"/>
      <c r="BM199" s="135"/>
      <c r="BN199" s="135"/>
      <c r="BO199" s="135"/>
      <c r="BP199" s="135"/>
      <c r="BQ199" s="135"/>
      <c r="BR199" s="135"/>
      <c r="BS199" s="135"/>
      <c r="BT199" s="135"/>
      <c r="BU199" s="135"/>
      <c r="BV199" s="135"/>
      <c r="BW199" s="135"/>
      <c r="BX199" s="135"/>
      <c r="BY199" s="135"/>
      <c r="BZ199" s="135"/>
      <c r="CA199" s="135"/>
      <c r="CB199" s="135"/>
      <c r="CC199" s="135"/>
      <c r="CD199" s="135"/>
      <c r="CE199" s="135"/>
      <c r="CF199" s="135"/>
      <c r="CG199" s="135"/>
      <c r="CH199" s="135"/>
      <c r="CI199" s="135"/>
      <c r="CJ199" s="135"/>
      <c r="CK199" s="135"/>
      <c r="CL199" s="135"/>
      <c r="CM199" s="135"/>
      <c r="CN199" s="135"/>
      <c r="CO199" s="135"/>
      <c r="CP199" s="135"/>
      <c r="CQ199" s="135"/>
      <c r="CR199" s="135"/>
      <c r="CS199" s="135"/>
      <c r="CT199" s="135"/>
      <c r="CU199" s="135"/>
      <c r="CV199" s="135"/>
    </row>
    <row r="200" spans="1:100" s="130" customFormat="1" ht="10" x14ac:dyDescent="0.35">
      <c r="A200" s="51"/>
      <c r="B200" s="57"/>
      <c r="C200" s="122"/>
      <c r="D200" s="105"/>
      <c r="E200" s="183"/>
      <c r="F200" s="209"/>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5"/>
      <c r="BG200" s="135"/>
      <c r="BH200" s="135"/>
      <c r="BI200" s="135"/>
      <c r="BJ200" s="135"/>
      <c r="BK200" s="135"/>
      <c r="BL200" s="135"/>
      <c r="BM200" s="135"/>
      <c r="BN200" s="135"/>
      <c r="BO200" s="135"/>
      <c r="BP200" s="135"/>
      <c r="BQ200" s="135"/>
      <c r="BR200" s="135"/>
      <c r="BS200" s="135"/>
      <c r="BT200" s="135"/>
      <c r="BU200" s="135"/>
      <c r="BV200" s="135"/>
      <c r="BW200" s="135"/>
      <c r="BX200" s="135"/>
      <c r="BY200" s="135"/>
      <c r="BZ200" s="135"/>
      <c r="CA200" s="135"/>
      <c r="CB200" s="135"/>
      <c r="CC200" s="135"/>
      <c r="CD200" s="135"/>
      <c r="CE200" s="135"/>
      <c r="CF200" s="135"/>
      <c r="CG200" s="135"/>
      <c r="CH200" s="135"/>
      <c r="CI200" s="135"/>
      <c r="CJ200" s="135"/>
      <c r="CK200" s="135"/>
      <c r="CL200" s="135"/>
      <c r="CM200" s="135"/>
      <c r="CN200" s="135"/>
      <c r="CO200" s="135"/>
      <c r="CP200" s="135"/>
      <c r="CQ200" s="135"/>
      <c r="CR200" s="135"/>
      <c r="CS200" s="135"/>
      <c r="CT200" s="135"/>
      <c r="CU200" s="135"/>
      <c r="CV200" s="135"/>
    </row>
    <row r="201" spans="1:100" s="130" customFormat="1" ht="12" x14ac:dyDescent="0.35">
      <c r="A201" s="51"/>
      <c r="B201" s="57"/>
      <c r="C201" s="127" t="s">
        <v>527</v>
      </c>
      <c r="D201" s="105" t="s">
        <v>90</v>
      </c>
      <c r="E201" s="66">
        <v>250</v>
      </c>
      <c r="F201" s="207"/>
      <c r="G201" s="78"/>
      <c r="H201" s="135"/>
      <c r="I201" s="135"/>
      <c r="J201" s="135"/>
      <c r="K201" s="190"/>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5"/>
      <c r="BS201" s="135"/>
      <c r="BT201" s="135"/>
      <c r="BU201" s="135"/>
      <c r="BV201" s="135"/>
      <c r="BW201" s="135"/>
      <c r="BX201" s="135"/>
      <c r="BY201" s="135"/>
      <c r="BZ201" s="135"/>
      <c r="CA201" s="135"/>
      <c r="CB201" s="135"/>
      <c r="CC201" s="135"/>
      <c r="CD201" s="135"/>
      <c r="CE201" s="135"/>
      <c r="CF201" s="135"/>
      <c r="CG201" s="135"/>
      <c r="CH201" s="135"/>
      <c r="CI201" s="135"/>
      <c r="CJ201" s="135"/>
      <c r="CK201" s="135"/>
      <c r="CL201" s="135"/>
      <c r="CM201" s="135"/>
      <c r="CN201" s="135"/>
      <c r="CO201" s="135"/>
      <c r="CP201" s="135"/>
      <c r="CQ201" s="135"/>
      <c r="CR201" s="135"/>
      <c r="CS201" s="135"/>
      <c r="CT201" s="135"/>
      <c r="CU201" s="135"/>
      <c r="CV201" s="135"/>
    </row>
    <row r="202" spans="1:100" s="130" customFormat="1" ht="10" x14ac:dyDescent="0.35">
      <c r="A202" s="51"/>
      <c r="B202" s="57"/>
      <c r="C202" s="122"/>
      <c r="D202" s="105"/>
      <c r="E202" s="66"/>
      <c r="F202" s="209"/>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5"/>
      <c r="BG202" s="135"/>
      <c r="BH202" s="135"/>
      <c r="BI202" s="135"/>
      <c r="BJ202" s="135"/>
      <c r="BK202" s="135"/>
      <c r="BL202" s="135"/>
      <c r="BM202" s="135"/>
      <c r="BN202" s="135"/>
      <c r="BO202" s="135"/>
      <c r="BP202" s="135"/>
      <c r="BQ202" s="135"/>
      <c r="BR202" s="135"/>
      <c r="BS202" s="135"/>
      <c r="BT202" s="135"/>
      <c r="BU202" s="135"/>
      <c r="BV202" s="135"/>
      <c r="BW202" s="135"/>
      <c r="BX202" s="135"/>
      <c r="BY202" s="135"/>
      <c r="BZ202" s="135"/>
      <c r="CA202" s="135"/>
      <c r="CB202" s="135"/>
      <c r="CC202" s="135"/>
      <c r="CD202" s="135"/>
      <c r="CE202" s="135"/>
      <c r="CF202" s="135"/>
      <c r="CG202" s="135"/>
      <c r="CH202" s="135"/>
      <c r="CI202" s="135"/>
      <c r="CJ202" s="135"/>
      <c r="CK202" s="135"/>
      <c r="CL202" s="135"/>
      <c r="CM202" s="135"/>
      <c r="CN202" s="135"/>
      <c r="CO202" s="135"/>
      <c r="CP202" s="135"/>
      <c r="CQ202" s="135"/>
      <c r="CR202" s="135"/>
      <c r="CS202" s="135"/>
      <c r="CT202" s="135"/>
      <c r="CU202" s="135"/>
      <c r="CV202" s="135"/>
    </row>
    <row r="203" spans="1:100" s="130" customFormat="1" ht="20" x14ac:dyDescent="0.35">
      <c r="A203" s="43" t="s">
        <v>389</v>
      </c>
      <c r="B203" s="57" t="s">
        <v>392</v>
      </c>
      <c r="C203" s="122" t="s">
        <v>393</v>
      </c>
      <c r="D203" s="105" t="s">
        <v>89</v>
      </c>
      <c r="E203" s="66">
        <v>37.5</v>
      </c>
      <c r="F203" s="178"/>
      <c r="G203" s="78"/>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5"/>
      <c r="BG203" s="135"/>
      <c r="BH203" s="135"/>
      <c r="BI203" s="135"/>
      <c r="BJ203" s="135"/>
      <c r="BK203" s="135"/>
      <c r="BL203" s="135"/>
      <c r="BM203" s="135"/>
      <c r="BN203" s="135"/>
      <c r="BO203" s="135"/>
      <c r="BP203" s="135"/>
      <c r="BQ203" s="135"/>
      <c r="BR203" s="135"/>
      <c r="BS203" s="135"/>
      <c r="BT203" s="135"/>
      <c r="BU203" s="135"/>
      <c r="BV203" s="135"/>
      <c r="BW203" s="135"/>
      <c r="BX203" s="135"/>
      <c r="BY203" s="135"/>
      <c r="BZ203" s="135"/>
      <c r="CA203" s="135"/>
      <c r="CB203" s="135"/>
      <c r="CC203" s="135"/>
      <c r="CD203" s="135"/>
      <c r="CE203" s="135"/>
      <c r="CF203" s="135"/>
      <c r="CG203" s="135"/>
      <c r="CH203" s="135"/>
      <c r="CI203" s="135"/>
      <c r="CJ203" s="135"/>
      <c r="CK203" s="135"/>
      <c r="CL203" s="135"/>
      <c r="CM203" s="135"/>
      <c r="CN203" s="135"/>
      <c r="CO203" s="135"/>
      <c r="CP203" s="135"/>
      <c r="CQ203" s="135"/>
      <c r="CR203" s="135"/>
      <c r="CS203" s="135"/>
      <c r="CT203" s="135"/>
      <c r="CU203" s="135"/>
      <c r="CV203" s="135"/>
    </row>
    <row r="204" spans="1:100" s="130" customFormat="1" ht="10" x14ac:dyDescent="0.35">
      <c r="A204" s="43"/>
      <c r="B204" s="57"/>
      <c r="C204" s="122"/>
      <c r="D204" s="105"/>
      <c r="E204" s="66"/>
      <c r="F204" s="209"/>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5"/>
      <c r="BG204" s="135"/>
      <c r="BH204" s="135"/>
      <c r="BI204" s="135"/>
      <c r="BJ204" s="135"/>
      <c r="BK204" s="135"/>
      <c r="BL204" s="135"/>
      <c r="BM204" s="135"/>
      <c r="BN204" s="135"/>
      <c r="BO204" s="135"/>
      <c r="BP204" s="135"/>
      <c r="BQ204" s="135"/>
      <c r="BR204" s="135"/>
      <c r="BS204" s="135"/>
      <c r="BT204" s="135"/>
      <c r="BU204" s="135"/>
      <c r="BV204" s="135"/>
      <c r="BW204" s="135"/>
      <c r="BX204" s="135"/>
      <c r="BY204" s="135"/>
      <c r="BZ204" s="135"/>
      <c r="CA204" s="135"/>
      <c r="CB204" s="135"/>
      <c r="CC204" s="135"/>
      <c r="CD204" s="135"/>
      <c r="CE204" s="135"/>
      <c r="CF204" s="135"/>
      <c r="CG204" s="135"/>
      <c r="CH204" s="135"/>
      <c r="CI204" s="135"/>
      <c r="CJ204" s="135"/>
      <c r="CK204" s="135"/>
      <c r="CL204" s="135"/>
      <c r="CM204" s="135"/>
      <c r="CN204" s="135"/>
      <c r="CO204" s="135"/>
      <c r="CP204" s="135"/>
      <c r="CQ204" s="135"/>
      <c r="CR204" s="135"/>
      <c r="CS204" s="135"/>
      <c r="CT204" s="135"/>
      <c r="CU204" s="135"/>
      <c r="CV204" s="135"/>
    </row>
    <row r="205" spans="1:100" s="130" customFormat="1" ht="20" x14ac:dyDescent="0.35">
      <c r="A205" s="51" t="s">
        <v>390</v>
      </c>
      <c r="B205" s="57" t="s">
        <v>173</v>
      </c>
      <c r="C205" s="122" t="s">
        <v>394</v>
      </c>
      <c r="D205" s="105" t="s">
        <v>89</v>
      </c>
      <c r="E205" s="66">
        <v>41.25</v>
      </c>
      <c r="F205" s="178"/>
      <c r="G205" s="78"/>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5"/>
      <c r="BG205" s="135"/>
      <c r="BH205" s="135"/>
      <c r="BI205" s="135"/>
      <c r="BJ205" s="135"/>
      <c r="BK205" s="135"/>
      <c r="BL205" s="135"/>
      <c r="BM205" s="135"/>
      <c r="BN205" s="135"/>
      <c r="BO205" s="135"/>
      <c r="BP205" s="135"/>
      <c r="BQ205" s="135"/>
      <c r="BR205" s="135"/>
      <c r="BS205" s="135"/>
      <c r="BT205" s="135"/>
      <c r="BU205" s="135"/>
      <c r="BV205" s="135"/>
      <c r="BW205" s="135"/>
      <c r="BX205" s="135"/>
      <c r="BY205" s="135"/>
      <c r="BZ205" s="135"/>
      <c r="CA205" s="135"/>
      <c r="CB205" s="135"/>
      <c r="CC205" s="135"/>
      <c r="CD205" s="135"/>
      <c r="CE205" s="135"/>
      <c r="CF205" s="135"/>
      <c r="CG205" s="135"/>
      <c r="CH205" s="135"/>
      <c r="CI205" s="135"/>
      <c r="CJ205" s="135"/>
      <c r="CK205" s="135"/>
      <c r="CL205" s="135"/>
      <c r="CM205" s="135"/>
      <c r="CN205" s="135"/>
      <c r="CO205" s="135"/>
      <c r="CP205" s="135"/>
      <c r="CQ205" s="135"/>
      <c r="CR205" s="135"/>
      <c r="CS205" s="135"/>
      <c r="CT205" s="135"/>
      <c r="CU205" s="135"/>
      <c r="CV205" s="135"/>
    </row>
    <row r="206" spans="1:100" s="130" customFormat="1" ht="10" x14ac:dyDescent="0.35">
      <c r="A206" s="43"/>
      <c r="B206" s="57"/>
      <c r="C206" s="122"/>
      <c r="D206" s="105"/>
      <c r="E206" s="66"/>
      <c r="F206" s="207"/>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5"/>
      <c r="BG206" s="135"/>
      <c r="BH206" s="135"/>
      <c r="BI206" s="135"/>
      <c r="BJ206" s="135"/>
      <c r="BK206" s="135"/>
      <c r="BL206" s="135"/>
      <c r="BM206" s="135"/>
      <c r="BN206" s="135"/>
      <c r="BO206" s="135"/>
      <c r="BP206" s="135"/>
      <c r="BQ206" s="135"/>
      <c r="BR206" s="135"/>
      <c r="BS206" s="135"/>
      <c r="BT206" s="135"/>
      <c r="BU206" s="135"/>
      <c r="BV206" s="135"/>
      <c r="BW206" s="135"/>
      <c r="BX206" s="135"/>
      <c r="BY206" s="135"/>
      <c r="BZ206" s="135"/>
      <c r="CA206" s="135"/>
      <c r="CB206" s="135"/>
      <c r="CC206" s="135"/>
      <c r="CD206" s="135"/>
      <c r="CE206" s="135"/>
      <c r="CF206" s="135"/>
      <c r="CG206" s="135"/>
      <c r="CH206" s="135"/>
      <c r="CI206" s="135"/>
      <c r="CJ206" s="135"/>
      <c r="CK206" s="135"/>
      <c r="CL206" s="135"/>
      <c r="CM206" s="135"/>
      <c r="CN206" s="135"/>
      <c r="CO206" s="135"/>
      <c r="CP206" s="135"/>
      <c r="CQ206" s="135"/>
      <c r="CR206" s="135"/>
      <c r="CS206" s="135"/>
      <c r="CT206" s="135"/>
      <c r="CU206" s="135"/>
      <c r="CV206" s="135"/>
    </row>
    <row r="207" spans="1:100" s="130" customFormat="1" ht="20" x14ac:dyDescent="0.35">
      <c r="A207" s="51" t="s">
        <v>391</v>
      </c>
      <c r="B207" s="57" t="s">
        <v>174</v>
      </c>
      <c r="C207" s="122" t="s">
        <v>150</v>
      </c>
      <c r="D207" s="105"/>
      <c r="E207" s="66"/>
      <c r="F207" s="207"/>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5"/>
      <c r="BG207" s="135"/>
      <c r="BH207" s="135"/>
      <c r="BI207" s="135"/>
      <c r="BJ207" s="135"/>
      <c r="BK207" s="135"/>
      <c r="BL207" s="135"/>
      <c r="BM207" s="135"/>
      <c r="BN207" s="135"/>
      <c r="BO207" s="135"/>
      <c r="BP207" s="135"/>
      <c r="BQ207" s="135"/>
      <c r="BR207" s="135"/>
      <c r="BS207" s="135"/>
      <c r="BT207" s="135"/>
      <c r="BU207" s="135"/>
      <c r="BV207" s="135"/>
      <c r="BW207" s="135"/>
      <c r="BX207" s="135"/>
      <c r="BY207" s="135"/>
      <c r="BZ207" s="135"/>
      <c r="CA207" s="135"/>
      <c r="CB207" s="135"/>
      <c r="CC207" s="135"/>
      <c r="CD207" s="135"/>
      <c r="CE207" s="135"/>
      <c r="CF207" s="135"/>
      <c r="CG207" s="135"/>
      <c r="CH207" s="135"/>
      <c r="CI207" s="135"/>
      <c r="CJ207" s="135"/>
      <c r="CK207" s="135"/>
      <c r="CL207" s="135"/>
      <c r="CM207" s="135"/>
      <c r="CN207" s="135"/>
      <c r="CO207" s="135"/>
      <c r="CP207" s="135"/>
      <c r="CQ207" s="135"/>
      <c r="CR207" s="135"/>
      <c r="CS207" s="135"/>
      <c r="CT207" s="135"/>
      <c r="CU207" s="135"/>
      <c r="CV207" s="135"/>
    </row>
    <row r="208" spans="1:100" s="130" customFormat="1" ht="10" x14ac:dyDescent="0.35">
      <c r="A208" s="45"/>
      <c r="B208" s="57"/>
      <c r="C208" s="122"/>
      <c r="D208" s="105"/>
      <c r="E208" s="66"/>
      <c r="F208" s="207"/>
      <c r="G208" s="129"/>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5"/>
      <c r="BG208" s="135"/>
      <c r="BH208" s="135"/>
      <c r="BI208" s="135"/>
      <c r="BJ208" s="135"/>
      <c r="BK208" s="135"/>
      <c r="BL208" s="135"/>
      <c r="BM208" s="135"/>
      <c r="BN208" s="135"/>
      <c r="BO208" s="135"/>
      <c r="BP208" s="135"/>
      <c r="BQ208" s="135"/>
      <c r="BR208" s="135"/>
      <c r="BS208" s="135"/>
      <c r="BT208" s="135"/>
      <c r="BU208" s="135"/>
      <c r="BV208" s="135"/>
      <c r="BW208" s="135"/>
      <c r="BX208" s="135"/>
      <c r="BY208" s="135"/>
      <c r="BZ208" s="135"/>
      <c r="CA208" s="135"/>
      <c r="CB208" s="135"/>
      <c r="CC208" s="135"/>
      <c r="CD208" s="135"/>
      <c r="CE208" s="135"/>
      <c r="CF208" s="135"/>
      <c r="CG208" s="135"/>
      <c r="CH208" s="135"/>
      <c r="CI208" s="135"/>
      <c r="CJ208" s="135"/>
      <c r="CK208" s="135"/>
      <c r="CL208" s="135"/>
      <c r="CM208" s="135"/>
      <c r="CN208" s="135"/>
      <c r="CO208" s="135"/>
      <c r="CP208" s="135"/>
      <c r="CQ208" s="135"/>
      <c r="CR208" s="135"/>
      <c r="CS208" s="135"/>
      <c r="CT208" s="135"/>
      <c r="CU208" s="135"/>
      <c r="CV208" s="135"/>
    </row>
    <row r="209" spans="1:100" s="130" customFormat="1" ht="12" x14ac:dyDescent="0.35">
      <c r="A209" s="51"/>
      <c r="B209" s="57"/>
      <c r="C209" s="127" t="s">
        <v>151</v>
      </c>
      <c r="D209" s="105" t="s">
        <v>89</v>
      </c>
      <c r="E209" s="66">
        <v>41.25</v>
      </c>
      <c r="F209" s="207"/>
      <c r="G209" s="78"/>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5"/>
      <c r="BG209" s="135"/>
      <c r="BH209" s="135"/>
      <c r="BI209" s="135"/>
      <c r="BJ209" s="135"/>
      <c r="BK209" s="135"/>
      <c r="BL209" s="135"/>
      <c r="BM209" s="135"/>
      <c r="BN209" s="135"/>
      <c r="BO209" s="135"/>
      <c r="BP209" s="135"/>
      <c r="BQ209" s="135"/>
      <c r="BR209" s="135"/>
      <c r="BS209" s="135"/>
      <c r="BT209" s="135"/>
      <c r="BU209" s="135"/>
      <c r="BV209" s="135"/>
      <c r="BW209" s="135"/>
      <c r="BX209" s="135"/>
      <c r="BY209" s="135"/>
      <c r="BZ209" s="135"/>
      <c r="CA209" s="135"/>
      <c r="CB209" s="135"/>
      <c r="CC209" s="135"/>
      <c r="CD209" s="135"/>
      <c r="CE209" s="135"/>
      <c r="CF209" s="135"/>
      <c r="CG209" s="135"/>
      <c r="CH209" s="135"/>
      <c r="CI209" s="135"/>
      <c r="CJ209" s="135"/>
      <c r="CK209" s="135"/>
      <c r="CL209" s="135"/>
      <c r="CM209" s="135"/>
      <c r="CN209" s="135"/>
      <c r="CO209" s="135"/>
      <c r="CP209" s="135"/>
      <c r="CQ209" s="135"/>
      <c r="CR209" s="135"/>
      <c r="CS209" s="135"/>
      <c r="CT209" s="135"/>
      <c r="CU209" s="135"/>
      <c r="CV209" s="135"/>
    </row>
    <row r="210" spans="1:100" s="130" customFormat="1" ht="10" x14ac:dyDescent="0.35">
      <c r="A210" s="51"/>
      <c r="B210" s="57"/>
      <c r="C210" s="127"/>
      <c r="D210" s="105"/>
      <c r="E210" s="66"/>
      <c r="F210" s="207"/>
      <c r="G210" s="78"/>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5"/>
      <c r="BG210" s="135"/>
      <c r="BH210" s="135"/>
      <c r="BI210" s="135"/>
      <c r="BJ210" s="135"/>
      <c r="BK210" s="135"/>
      <c r="BL210" s="135"/>
      <c r="BM210" s="135"/>
      <c r="BN210" s="135"/>
      <c r="BO210" s="135"/>
      <c r="BP210" s="135"/>
      <c r="BQ210" s="135"/>
      <c r="BR210" s="135"/>
      <c r="BS210" s="135"/>
      <c r="BT210" s="135"/>
      <c r="BU210" s="135"/>
      <c r="BV210" s="135"/>
      <c r="BW210" s="135"/>
      <c r="BX210" s="135"/>
      <c r="BY210" s="135"/>
      <c r="BZ210" s="135"/>
      <c r="CA210" s="135"/>
      <c r="CB210" s="135"/>
      <c r="CC210" s="135"/>
      <c r="CD210" s="135"/>
      <c r="CE210" s="135"/>
      <c r="CF210" s="135"/>
      <c r="CG210" s="135"/>
      <c r="CH210" s="135"/>
      <c r="CI210" s="135"/>
      <c r="CJ210" s="135"/>
      <c r="CK210" s="135"/>
      <c r="CL210" s="135"/>
      <c r="CM210" s="135"/>
      <c r="CN210" s="135"/>
      <c r="CO210" s="135"/>
      <c r="CP210" s="135"/>
      <c r="CQ210" s="135"/>
      <c r="CR210" s="135"/>
      <c r="CS210" s="135"/>
      <c r="CT210" s="135"/>
      <c r="CU210" s="135"/>
      <c r="CV210" s="135"/>
    </row>
    <row r="211" spans="1:100" s="130" customFormat="1" ht="10" x14ac:dyDescent="0.35">
      <c r="A211" s="89" t="s">
        <v>219</v>
      </c>
      <c r="B211" s="57" t="s">
        <v>152</v>
      </c>
      <c r="C211" s="122" t="s">
        <v>153</v>
      </c>
      <c r="D211" s="105"/>
      <c r="E211" s="183"/>
      <c r="F211" s="178"/>
      <c r="G211" s="129"/>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5"/>
      <c r="BG211" s="135"/>
      <c r="BH211" s="135"/>
      <c r="BI211" s="135"/>
      <c r="BJ211" s="135"/>
      <c r="BK211" s="135"/>
      <c r="BL211" s="135"/>
      <c r="BM211" s="135"/>
      <c r="BN211" s="135"/>
      <c r="BO211" s="135"/>
      <c r="BP211" s="135"/>
      <c r="BQ211" s="135"/>
      <c r="BR211" s="135"/>
      <c r="BS211" s="135"/>
      <c r="BT211" s="135"/>
      <c r="BU211" s="135"/>
      <c r="BV211" s="135"/>
      <c r="BW211" s="135"/>
      <c r="BX211" s="135"/>
      <c r="BY211" s="135"/>
      <c r="BZ211" s="135"/>
      <c r="CA211" s="135"/>
      <c r="CB211" s="135"/>
      <c r="CC211" s="135"/>
      <c r="CD211" s="135"/>
      <c r="CE211" s="135"/>
      <c r="CF211" s="135"/>
      <c r="CG211" s="135"/>
      <c r="CH211" s="135"/>
      <c r="CI211" s="135"/>
      <c r="CJ211" s="135"/>
      <c r="CK211" s="135"/>
      <c r="CL211" s="135"/>
      <c r="CM211" s="135"/>
      <c r="CN211" s="135"/>
      <c r="CO211" s="135"/>
      <c r="CP211" s="135"/>
      <c r="CQ211" s="135"/>
      <c r="CR211" s="135"/>
      <c r="CS211" s="135"/>
      <c r="CT211" s="135"/>
      <c r="CU211" s="135"/>
      <c r="CV211" s="135"/>
    </row>
    <row r="212" spans="1:100" s="130" customFormat="1" ht="10" x14ac:dyDescent="0.35">
      <c r="A212" s="43"/>
      <c r="B212" s="57"/>
      <c r="C212" s="122"/>
      <c r="D212" s="105"/>
      <c r="E212" s="183"/>
      <c r="F212" s="207"/>
      <c r="G212" s="129"/>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row>
    <row r="213" spans="1:100" s="135" customFormat="1" ht="20" x14ac:dyDescent="0.35">
      <c r="A213" s="51"/>
      <c r="B213" s="57"/>
      <c r="C213" s="127" t="s">
        <v>154</v>
      </c>
      <c r="D213" s="105" t="s">
        <v>155</v>
      </c>
      <c r="E213" s="66">
        <v>3</v>
      </c>
      <c r="F213" s="178"/>
      <c r="G213" s="78"/>
      <c r="I213" s="227"/>
    </row>
    <row r="214" spans="1:100" s="135" customFormat="1" ht="10" x14ac:dyDescent="0.35">
      <c r="A214" s="51"/>
      <c r="B214" s="57"/>
      <c r="C214" s="127"/>
      <c r="D214" s="105"/>
      <c r="E214" s="66"/>
      <c r="F214" s="178"/>
      <c r="G214" s="78"/>
    </row>
    <row r="215" spans="1:100" s="135" customFormat="1" ht="10.5" x14ac:dyDescent="0.35">
      <c r="A215" s="101">
        <v>3.6</v>
      </c>
      <c r="B215" s="99" t="s">
        <v>178</v>
      </c>
      <c r="C215" s="23" t="s">
        <v>179</v>
      </c>
      <c r="D215" s="28"/>
      <c r="E215" s="128"/>
      <c r="F215" s="209"/>
      <c r="G215" s="130"/>
    </row>
    <row r="216" spans="1:100" s="135" customFormat="1" ht="10" x14ac:dyDescent="0.35">
      <c r="A216" s="51"/>
      <c r="B216" s="57"/>
      <c r="C216" s="122"/>
      <c r="D216" s="28"/>
      <c r="E216" s="128"/>
      <c r="F216" s="209"/>
      <c r="G216" s="130"/>
    </row>
    <row r="217" spans="1:100" s="135" customFormat="1" ht="30" x14ac:dyDescent="0.35">
      <c r="A217" s="51" t="s">
        <v>395</v>
      </c>
      <c r="B217" s="57" t="s">
        <v>180</v>
      </c>
      <c r="C217" s="122" t="s">
        <v>396</v>
      </c>
      <c r="D217" s="28"/>
      <c r="E217" s="128"/>
      <c r="F217" s="209"/>
      <c r="G217" s="130"/>
    </row>
    <row r="218" spans="1:100" s="135" customFormat="1" ht="10" x14ac:dyDescent="0.35">
      <c r="A218" s="51"/>
      <c r="B218" s="57"/>
      <c r="C218" s="122"/>
      <c r="D218" s="105"/>
      <c r="E218" s="46"/>
      <c r="F218" s="209"/>
      <c r="G218" s="130"/>
    </row>
    <row r="219" spans="1:100" s="135" customFormat="1" ht="10" x14ac:dyDescent="0.35">
      <c r="A219" s="51"/>
      <c r="B219" s="57"/>
      <c r="C219" s="127" t="s">
        <v>181</v>
      </c>
      <c r="D219" s="105" t="s">
        <v>86</v>
      </c>
      <c r="E219" s="46">
        <v>65</v>
      </c>
      <c r="F219" s="207"/>
      <c r="G219" s="78"/>
    </row>
    <row r="220" spans="1:100" s="135" customFormat="1" ht="10" x14ac:dyDescent="0.35">
      <c r="A220" s="51"/>
      <c r="B220" s="57"/>
      <c r="C220" s="127"/>
      <c r="D220" s="105"/>
      <c r="E220" s="66"/>
      <c r="F220" s="207"/>
      <c r="G220" s="153"/>
    </row>
    <row r="221" spans="1:100" s="135" customFormat="1" ht="10" x14ac:dyDescent="0.35">
      <c r="A221" s="51"/>
      <c r="B221" s="57"/>
      <c r="C221" s="127"/>
      <c r="D221" s="105"/>
      <c r="E221" s="46"/>
      <c r="F221" s="207"/>
      <c r="G221" s="153"/>
    </row>
    <row r="222" spans="1:100" s="32" customFormat="1" ht="22.5" customHeight="1" x14ac:dyDescent="0.35">
      <c r="A222" s="323" t="s">
        <v>53</v>
      </c>
      <c r="B222" s="324"/>
      <c r="C222" s="324"/>
      <c r="D222" s="324"/>
      <c r="E222" s="324"/>
      <c r="F222" s="179"/>
      <c r="G222" s="55"/>
    </row>
    <row r="223" spans="1:100" s="32" customFormat="1" ht="22.5" customHeight="1" x14ac:dyDescent="0.35">
      <c r="A223" s="323" t="s">
        <v>54</v>
      </c>
      <c r="B223" s="324"/>
      <c r="C223" s="324"/>
      <c r="D223" s="324"/>
      <c r="E223" s="324"/>
      <c r="F223" s="179"/>
      <c r="G223" s="55"/>
    </row>
    <row r="224" spans="1:100" s="135" customFormat="1" ht="10" x14ac:dyDescent="0.35">
      <c r="A224" s="51"/>
      <c r="B224" s="57"/>
      <c r="C224" s="126"/>
      <c r="D224" s="105"/>
      <c r="E224" s="66"/>
      <c r="F224" s="209"/>
      <c r="G224" s="130"/>
    </row>
    <row r="225" spans="1:7" s="135" customFormat="1" ht="30" x14ac:dyDescent="0.35">
      <c r="A225" s="51" t="s">
        <v>398</v>
      </c>
      <c r="B225" s="57" t="s">
        <v>182</v>
      </c>
      <c r="C225" s="122" t="s">
        <v>397</v>
      </c>
      <c r="D225" s="105"/>
      <c r="E225" s="46"/>
      <c r="F225" s="209"/>
      <c r="G225" s="132"/>
    </row>
    <row r="226" spans="1:7" s="135" customFormat="1" ht="10" x14ac:dyDescent="0.35">
      <c r="A226" s="51"/>
      <c r="B226" s="57"/>
      <c r="C226" s="122"/>
      <c r="D226" s="105"/>
      <c r="E226" s="46"/>
      <c r="F226" s="209"/>
      <c r="G226" s="132"/>
    </row>
    <row r="227" spans="1:7" s="135" customFormat="1" ht="10" x14ac:dyDescent="0.35">
      <c r="A227" s="51"/>
      <c r="B227" s="57"/>
      <c r="C227" s="127" t="s">
        <v>183</v>
      </c>
      <c r="D227" s="105" t="s">
        <v>86</v>
      </c>
      <c r="E227" s="46">
        <v>100</v>
      </c>
      <c r="F227" s="207"/>
      <c r="G227" s="78"/>
    </row>
    <row r="228" spans="1:7" s="135" customFormat="1" ht="10" x14ac:dyDescent="0.35">
      <c r="A228" s="140"/>
      <c r="B228" s="57"/>
      <c r="C228" s="134"/>
      <c r="D228" s="105"/>
      <c r="E228" s="123"/>
      <c r="F228" s="209"/>
      <c r="G228" s="132"/>
    </row>
    <row r="229" spans="1:7" s="135" customFormat="1" ht="10" x14ac:dyDescent="0.35">
      <c r="A229" s="51"/>
      <c r="B229" s="57"/>
      <c r="C229" s="122"/>
      <c r="D229" s="105"/>
      <c r="E229" s="46"/>
      <c r="F229" s="207"/>
      <c r="G229" s="78"/>
    </row>
    <row r="230" spans="1:7" s="135" customFormat="1" ht="10" x14ac:dyDescent="0.35">
      <c r="A230" s="140"/>
      <c r="B230" s="57"/>
      <c r="C230" s="134"/>
      <c r="D230" s="105"/>
      <c r="E230" s="123"/>
      <c r="F230" s="209"/>
      <c r="G230" s="132"/>
    </row>
    <row r="231" spans="1:7" s="135" customFormat="1" ht="20" x14ac:dyDescent="0.35">
      <c r="A231" s="51" t="s">
        <v>399</v>
      </c>
      <c r="B231" s="57" t="s">
        <v>180</v>
      </c>
      <c r="C231" s="122" t="s">
        <v>184</v>
      </c>
      <c r="D231" s="105" t="s">
        <v>86</v>
      </c>
      <c r="E231" s="46">
        <v>100</v>
      </c>
      <c r="F231" s="207"/>
      <c r="G231" s="78"/>
    </row>
    <row r="232" spans="1:7" s="135" customFormat="1" ht="10" x14ac:dyDescent="0.35">
      <c r="A232" s="140"/>
      <c r="B232" s="57"/>
      <c r="C232" s="134"/>
      <c r="D232" s="105"/>
      <c r="E232" s="123"/>
      <c r="F232" s="207"/>
      <c r="G232" s="132"/>
    </row>
    <row r="233" spans="1:7" s="135" customFormat="1" ht="20" x14ac:dyDescent="0.35">
      <c r="A233" s="51" t="s">
        <v>400</v>
      </c>
      <c r="B233" s="57" t="s">
        <v>180</v>
      </c>
      <c r="C233" s="122" t="s">
        <v>405</v>
      </c>
      <c r="D233" s="105" t="s">
        <v>86</v>
      </c>
      <c r="E233" s="46">
        <v>0</v>
      </c>
      <c r="F233" s="207"/>
      <c r="G233" s="78"/>
    </row>
    <row r="234" spans="1:7" s="135" customFormat="1" ht="10" x14ac:dyDescent="0.35">
      <c r="A234" s="140"/>
      <c r="B234" s="57"/>
      <c r="C234" s="134"/>
      <c r="D234" s="105"/>
      <c r="E234" s="123"/>
      <c r="F234" s="209"/>
      <c r="G234" s="132"/>
    </row>
    <row r="235" spans="1:7" s="135" customFormat="1" ht="10" x14ac:dyDescent="0.35">
      <c r="A235" s="51"/>
      <c r="B235" s="57"/>
      <c r="C235" s="122"/>
      <c r="D235" s="105"/>
      <c r="E235" s="46"/>
      <c r="F235" s="178"/>
      <c r="G235" s="130"/>
    </row>
    <row r="236" spans="1:7" s="135" customFormat="1" ht="10" x14ac:dyDescent="0.35">
      <c r="A236" s="51"/>
      <c r="B236" s="57"/>
      <c r="C236" s="122"/>
      <c r="D236" s="105"/>
      <c r="E236" s="46"/>
      <c r="F236" s="178"/>
      <c r="G236" s="130"/>
    </row>
    <row r="237" spans="1:7" s="135" customFormat="1" ht="10" x14ac:dyDescent="0.35">
      <c r="A237" s="51"/>
      <c r="B237" s="57"/>
      <c r="C237" s="127"/>
      <c r="D237" s="105"/>
      <c r="E237" s="46"/>
      <c r="F237" s="178"/>
      <c r="G237" s="78"/>
    </row>
    <row r="238" spans="1:7" s="135" customFormat="1" ht="10.5" x14ac:dyDescent="0.35">
      <c r="A238" s="51"/>
      <c r="B238" s="99"/>
      <c r="C238" s="127"/>
      <c r="D238" s="105"/>
      <c r="E238" s="46"/>
      <c r="F238" s="178"/>
      <c r="G238" s="130"/>
    </row>
    <row r="239" spans="1:7" s="135" customFormat="1" ht="20" x14ac:dyDescent="0.35">
      <c r="A239" s="51" t="s">
        <v>401</v>
      </c>
      <c r="B239" s="57" t="s">
        <v>185</v>
      </c>
      <c r="C239" s="122" t="s">
        <v>186</v>
      </c>
      <c r="D239" s="105"/>
      <c r="E239" s="46"/>
      <c r="F239" s="178"/>
      <c r="G239" s="130"/>
    </row>
    <row r="240" spans="1:7" s="135" customFormat="1" ht="10.5" x14ac:dyDescent="0.35">
      <c r="A240" s="51"/>
      <c r="B240" s="99"/>
      <c r="C240" s="127"/>
      <c r="D240" s="105"/>
      <c r="E240" s="46"/>
      <c r="F240" s="178"/>
      <c r="G240" s="130"/>
    </row>
    <row r="241" spans="1:7" s="135" customFormat="1" ht="10.5" x14ac:dyDescent="0.35">
      <c r="A241" s="51"/>
      <c r="B241" s="99"/>
      <c r="C241" s="127" t="s">
        <v>181</v>
      </c>
      <c r="D241" s="105" t="s">
        <v>85</v>
      </c>
      <c r="E241" s="46">
        <v>5</v>
      </c>
      <c r="F241" s="178"/>
      <c r="G241" s="78"/>
    </row>
    <row r="242" spans="1:7" s="135" customFormat="1" ht="10" x14ac:dyDescent="0.35">
      <c r="A242" s="51"/>
      <c r="B242" s="57"/>
      <c r="C242" s="122"/>
      <c r="D242" s="105"/>
      <c r="E242" s="46"/>
      <c r="F242" s="207"/>
      <c r="G242" s="130"/>
    </row>
    <row r="243" spans="1:7" s="135" customFormat="1" ht="10" x14ac:dyDescent="0.35">
      <c r="A243" s="51" t="s">
        <v>402</v>
      </c>
      <c r="B243" s="57" t="s">
        <v>185</v>
      </c>
      <c r="C243" s="122" t="s">
        <v>528</v>
      </c>
      <c r="D243" s="105" t="s">
        <v>85</v>
      </c>
      <c r="E243" s="46">
        <v>12</v>
      </c>
      <c r="F243" s="178"/>
      <c r="G243" s="78"/>
    </row>
    <row r="244" spans="1:7" s="135" customFormat="1" ht="10" x14ac:dyDescent="0.35">
      <c r="A244" s="51"/>
      <c r="B244" s="57"/>
      <c r="C244" s="122"/>
      <c r="D244" s="105"/>
      <c r="E244" s="46"/>
      <c r="F244" s="178"/>
      <c r="G244" s="130"/>
    </row>
    <row r="245" spans="1:7" s="135" customFormat="1" ht="10" x14ac:dyDescent="0.35">
      <c r="A245" s="51" t="s">
        <v>403</v>
      </c>
      <c r="B245" s="57" t="s">
        <v>187</v>
      </c>
      <c r="C245" s="122" t="s">
        <v>188</v>
      </c>
      <c r="D245" s="28" t="s">
        <v>85</v>
      </c>
      <c r="E245" s="128">
        <v>1</v>
      </c>
      <c r="F245" s="207"/>
      <c r="G245" s="15"/>
    </row>
    <row r="246" spans="1:7" s="135" customFormat="1" ht="10.5" x14ac:dyDescent="0.35">
      <c r="A246" s="51"/>
      <c r="B246" s="99"/>
      <c r="C246" s="127"/>
      <c r="D246" s="105"/>
      <c r="E246" s="46"/>
      <c r="F246" s="178"/>
      <c r="G246" s="130"/>
    </row>
    <row r="247" spans="1:7" s="135" customFormat="1" ht="10" x14ac:dyDescent="0.35">
      <c r="A247" s="51" t="s">
        <v>404</v>
      </c>
      <c r="B247" s="57"/>
      <c r="C247" s="122" t="s">
        <v>408</v>
      </c>
      <c r="D247" s="105" t="s">
        <v>189</v>
      </c>
      <c r="E247" s="46">
        <v>1</v>
      </c>
      <c r="F247" s="178">
        <v>20000</v>
      </c>
      <c r="G247" s="78">
        <f>E247*F247</f>
        <v>20000</v>
      </c>
    </row>
    <row r="248" spans="1:7" s="135" customFormat="1" ht="10" x14ac:dyDescent="0.35">
      <c r="A248" s="51"/>
      <c r="B248" s="57"/>
      <c r="C248" s="122"/>
      <c r="D248" s="105"/>
      <c r="E248" s="46"/>
      <c r="F248" s="178"/>
      <c r="G248" s="130"/>
    </row>
    <row r="249" spans="1:7" s="135" customFormat="1" ht="20" x14ac:dyDescent="0.35">
      <c r="A249" s="51" t="s">
        <v>407</v>
      </c>
      <c r="B249" s="57" t="s">
        <v>304</v>
      </c>
      <c r="C249" s="122" t="s">
        <v>476</v>
      </c>
      <c r="D249" s="105" t="s">
        <v>90</v>
      </c>
      <c r="E249" s="224">
        <v>1000</v>
      </c>
      <c r="F249" s="178"/>
      <c r="G249" s="78"/>
    </row>
    <row r="250" spans="1:7" s="135" customFormat="1" ht="10.5" x14ac:dyDescent="0.35">
      <c r="A250" s="51"/>
      <c r="B250" s="99"/>
      <c r="C250" s="127"/>
      <c r="D250" s="105"/>
      <c r="E250" s="46"/>
      <c r="F250" s="178"/>
      <c r="G250" s="130"/>
    </row>
    <row r="251" spans="1:7" s="135" customFormat="1" ht="10.5" x14ac:dyDescent="0.35">
      <c r="A251" s="101">
        <v>3.7</v>
      </c>
      <c r="B251" s="99" t="s">
        <v>190</v>
      </c>
      <c r="C251" s="23" t="s">
        <v>191</v>
      </c>
      <c r="D251" s="105"/>
      <c r="E251" s="46"/>
      <c r="F251" s="178"/>
      <c r="G251" s="130"/>
    </row>
    <row r="252" spans="1:7" s="135" customFormat="1" ht="10.5" x14ac:dyDescent="0.35">
      <c r="A252" s="51"/>
      <c r="B252" s="99"/>
      <c r="C252" s="23"/>
      <c r="D252" s="105"/>
      <c r="E252" s="66"/>
      <c r="F252" s="178"/>
      <c r="G252" s="130"/>
    </row>
    <row r="253" spans="1:7" s="135" customFormat="1" ht="10" x14ac:dyDescent="0.35">
      <c r="A253" s="51" t="s">
        <v>406</v>
      </c>
      <c r="B253" s="57" t="s">
        <v>192</v>
      </c>
      <c r="C253" s="122" t="s">
        <v>193</v>
      </c>
      <c r="D253" s="105"/>
      <c r="E253" s="66"/>
      <c r="F253" s="207"/>
      <c r="G253" s="130"/>
    </row>
    <row r="254" spans="1:7" s="135" customFormat="1" ht="10" x14ac:dyDescent="0.35">
      <c r="A254" s="51"/>
      <c r="B254" s="57"/>
      <c r="C254" s="122"/>
      <c r="D254" s="105"/>
      <c r="E254" s="66"/>
      <c r="F254" s="209"/>
      <c r="G254" s="130"/>
    </row>
    <row r="255" spans="1:7" s="135" customFormat="1" ht="30" x14ac:dyDescent="0.35">
      <c r="A255" s="51"/>
      <c r="B255" s="57"/>
      <c r="C255" s="91" t="s">
        <v>305</v>
      </c>
      <c r="D255" s="105"/>
      <c r="E255" s="66"/>
      <c r="F255" s="207"/>
      <c r="G255" s="130"/>
    </row>
    <row r="256" spans="1:7" s="135" customFormat="1" ht="10" x14ac:dyDescent="0.35">
      <c r="A256" s="51"/>
      <c r="B256" s="57"/>
      <c r="C256" s="91"/>
      <c r="D256" s="105"/>
      <c r="E256" s="66"/>
      <c r="F256" s="207"/>
      <c r="G256" s="130"/>
    </row>
    <row r="257" spans="1:7" s="135" customFormat="1" ht="10" x14ac:dyDescent="0.35">
      <c r="A257" s="51"/>
      <c r="B257" s="57"/>
      <c r="C257" s="58" t="s">
        <v>194</v>
      </c>
      <c r="D257" s="46" t="s">
        <v>85</v>
      </c>
      <c r="E257" s="66">
        <v>5</v>
      </c>
      <c r="F257" s="207"/>
      <c r="G257" s="78"/>
    </row>
    <row r="258" spans="1:7" s="135" customFormat="1" ht="10" x14ac:dyDescent="0.35">
      <c r="A258" s="51"/>
      <c r="B258" s="57"/>
      <c r="C258" s="58"/>
      <c r="D258" s="46"/>
      <c r="E258" s="183"/>
      <c r="F258" s="207"/>
      <c r="G258" s="130"/>
    </row>
    <row r="259" spans="1:7" s="135" customFormat="1" ht="10" x14ac:dyDescent="0.35">
      <c r="A259" s="51"/>
      <c r="B259" s="57"/>
      <c r="C259" s="58" t="s">
        <v>411</v>
      </c>
      <c r="D259" s="46" t="s">
        <v>85</v>
      </c>
      <c r="E259" s="66"/>
      <c r="F259" s="207"/>
      <c r="G259" s="78" t="s">
        <v>477</v>
      </c>
    </row>
    <row r="260" spans="1:7" s="135" customFormat="1" ht="10" x14ac:dyDescent="0.35">
      <c r="A260" s="51"/>
      <c r="B260" s="57"/>
      <c r="C260" s="58"/>
      <c r="D260" s="46"/>
      <c r="E260" s="183"/>
      <c r="F260" s="207"/>
      <c r="G260" s="130"/>
    </row>
    <row r="261" spans="1:7" s="135" customFormat="1" ht="10" x14ac:dyDescent="0.35">
      <c r="A261" s="51"/>
      <c r="B261" s="57"/>
      <c r="C261" s="58" t="s">
        <v>412</v>
      </c>
      <c r="D261" s="46" t="s">
        <v>85</v>
      </c>
      <c r="E261" s="66"/>
      <c r="F261" s="207"/>
      <c r="G261" s="78" t="s">
        <v>477</v>
      </c>
    </row>
    <row r="262" spans="1:7" s="135" customFormat="1" ht="10" x14ac:dyDescent="0.35">
      <c r="A262" s="51"/>
      <c r="B262" s="57"/>
      <c r="C262" s="58"/>
      <c r="D262" s="46"/>
      <c r="E262" s="183"/>
      <c r="F262" s="207"/>
      <c r="G262" s="130"/>
    </row>
    <row r="263" spans="1:7" s="135" customFormat="1" ht="10" x14ac:dyDescent="0.35">
      <c r="A263" s="51"/>
      <c r="B263" s="57"/>
      <c r="C263" s="58" t="s">
        <v>195</v>
      </c>
      <c r="D263" s="46" t="s">
        <v>85</v>
      </c>
      <c r="E263" s="66">
        <v>4</v>
      </c>
      <c r="F263" s="207"/>
      <c r="G263" s="78"/>
    </row>
    <row r="264" spans="1:7" s="135" customFormat="1" ht="10" x14ac:dyDescent="0.35">
      <c r="A264" s="51"/>
      <c r="B264" s="57"/>
      <c r="C264" s="58"/>
      <c r="D264" s="46"/>
      <c r="E264" s="183"/>
      <c r="F264" s="207"/>
      <c r="G264" s="130"/>
    </row>
    <row r="265" spans="1:7" s="135" customFormat="1" ht="10" x14ac:dyDescent="0.35">
      <c r="A265" s="51"/>
      <c r="B265" s="57"/>
      <c r="C265" s="58" t="s">
        <v>413</v>
      </c>
      <c r="D265" s="46" t="s">
        <v>85</v>
      </c>
      <c r="E265" s="66">
        <v>1</v>
      </c>
      <c r="F265" s="207"/>
      <c r="G265" s="78"/>
    </row>
    <row r="266" spans="1:7" s="135" customFormat="1" ht="10" x14ac:dyDescent="0.35">
      <c r="A266" s="51"/>
      <c r="B266" s="57"/>
      <c r="C266" s="58"/>
      <c r="D266" s="46"/>
      <c r="E266" s="183"/>
      <c r="F266" s="207"/>
      <c r="G266" s="130"/>
    </row>
    <row r="267" spans="1:7" s="135" customFormat="1" ht="10" x14ac:dyDescent="0.35">
      <c r="A267" s="51"/>
      <c r="B267" s="57"/>
      <c r="C267" s="58" t="s">
        <v>196</v>
      </c>
      <c r="D267" s="46" t="s">
        <v>85</v>
      </c>
      <c r="E267" s="66">
        <v>1</v>
      </c>
      <c r="F267" s="207"/>
      <c r="G267" s="78"/>
    </row>
    <row r="268" spans="1:7" s="135" customFormat="1" ht="10" x14ac:dyDescent="0.35">
      <c r="A268" s="51"/>
      <c r="B268" s="57"/>
      <c r="C268" s="58"/>
      <c r="D268" s="46"/>
      <c r="E268" s="183"/>
      <c r="F268" s="207"/>
      <c r="G268" s="130"/>
    </row>
    <row r="269" spans="1:7" s="135" customFormat="1" ht="10" x14ac:dyDescent="0.35">
      <c r="A269" s="51"/>
      <c r="B269" s="57"/>
      <c r="C269" s="58" t="s">
        <v>414</v>
      </c>
      <c r="D269" s="46" t="s">
        <v>85</v>
      </c>
      <c r="E269" s="66">
        <v>4</v>
      </c>
      <c r="F269" s="207"/>
      <c r="G269" s="78"/>
    </row>
    <row r="270" spans="1:7" s="135" customFormat="1" ht="10" x14ac:dyDescent="0.35">
      <c r="A270" s="51"/>
      <c r="B270" s="57"/>
      <c r="C270" s="58"/>
      <c r="D270" s="46"/>
      <c r="E270" s="183"/>
      <c r="F270" s="207"/>
      <c r="G270" s="153"/>
    </row>
    <row r="271" spans="1:7" s="135" customFormat="1" ht="10" x14ac:dyDescent="0.35">
      <c r="A271" s="51"/>
      <c r="B271" s="57"/>
      <c r="C271" s="58" t="s">
        <v>415</v>
      </c>
      <c r="D271" s="46" t="s">
        <v>85</v>
      </c>
      <c r="E271" s="66">
        <v>4</v>
      </c>
      <c r="F271" s="207"/>
      <c r="G271" s="78"/>
    </row>
    <row r="272" spans="1:7" s="135" customFormat="1" ht="10" x14ac:dyDescent="0.35">
      <c r="A272" s="51"/>
      <c r="B272" s="57"/>
      <c r="C272" s="122"/>
      <c r="D272" s="46"/>
      <c r="E272" s="66"/>
      <c r="F272" s="209"/>
      <c r="G272" s="130"/>
    </row>
    <row r="273" spans="1:7" s="32" customFormat="1" ht="22.5" customHeight="1" x14ac:dyDescent="0.35">
      <c r="A273" s="323" t="s">
        <v>53</v>
      </c>
      <c r="B273" s="324"/>
      <c r="C273" s="324"/>
      <c r="D273" s="324"/>
      <c r="E273" s="324"/>
      <c r="F273" s="179"/>
      <c r="G273" s="55"/>
    </row>
    <row r="274" spans="1:7" s="32" customFormat="1" ht="22.5" customHeight="1" x14ac:dyDescent="0.35">
      <c r="A274" s="323" t="s">
        <v>54</v>
      </c>
      <c r="B274" s="324"/>
      <c r="C274" s="324"/>
      <c r="D274" s="324"/>
      <c r="E274" s="324"/>
      <c r="F274" s="179"/>
      <c r="G274" s="55"/>
    </row>
    <row r="275" spans="1:7" s="135" customFormat="1" ht="10" x14ac:dyDescent="0.35">
      <c r="A275" s="140"/>
      <c r="B275" s="57"/>
      <c r="C275" s="58" t="s">
        <v>416</v>
      </c>
      <c r="D275" s="46" t="s">
        <v>85</v>
      </c>
      <c r="E275" s="66"/>
      <c r="F275" s="207"/>
      <c r="G275" s="78" t="s">
        <v>477</v>
      </c>
    </row>
    <row r="276" spans="1:7" s="135" customFormat="1" ht="10" x14ac:dyDescent="0.35">
      <c r="A276" s="140"/>
      <c r="B276" s="57"/>
      <c r="C276" s="58"/>
      <c r="D276" s="46"/>
      <c r="E276" s="66"/>
      <c r="F276" s="209"/>
      <c r="G276" s="132"/>
    </row>
    <row r="277" spans="1:7" s="135" customFormat="1" ht="10" x14ac:dyDescent="0.35">
      <c r="A277" s="140"/>
      <c r="B277" s="57"/>
      <c r="C277" s="58" t="s">
        <v>417</v>
      </c>
      <c r="D277" s="46" t="s">
        <v>85</v>
      </c>
      <c r="E277" s="66">
        <v>2</v>
      </c>
      <c r="F277" s="207"/>
      <c r="G277" s="78"/>
    </row>
    <row r="278" spans="1:7" s="135" customFormat="1" ht="10" x14ac:dyDescent="0.35">
      <c r="A278" s="140"/>
      <c r="B278" s="57"/>
      <c r="C278" s="58"/>
      <c r="D278" s="46"/>
      <c r="E278" s="66"/>
      <c r="F278" s="207"/>
      <c r="G278" s="132"/>
    </row>
    <row r="279" spans="1:7" s="135" customFormat="1" ht="10" x14ac:dyDescent="0.35">
      <c r="A279" s="140"/>
      <c r="B279" s="57"/>
      <c r="C279" s="58" t="s">
        <v>418</v>
      </c>
      <c r="D279" s="46" t="s">
        <v>85</v>
      </c>
      <c r="E279" s="66"/>
      <c r="F279" s="207"/>
      <c r="G279" s="78" t="s">
        <v>477</v>
      </c>
    </row>
    <row r="280" spans="1:7" s="135" customFormat="1" ht="10" x14ac:dyDescent="0.35">
      <c r="A280" s="140"/>
      <c r="B280" s="57"/>
      <c r="C280" s="152"/>
      <c r="D280" s="170"/>
      <c r="E280" s="123"/>
      <c r="F280" s="207"/>
      <c r="G280" s="132"/>
    </row>
    <row r="281" spans="1:7" s="135" customFormat="1" ht="10" x14ac:dyDescent="0.35">
      <c r="A281" s="140"/>
      <c r="B281" s="57"/>
      <c r="C281" s="58" t="s">
        <v>423</v>
      </c>
      <c r="D281" s="46" t="s">
        <v>85</v>
      </c>
      <c r="E281" s="66">
        <v>6</v>
      </c>
      <c r="F281" s="207"/>
      <c r="G281" s="78"/>
    </row>
    <row r="282" spans="1:7" s="135" customFormat="1" ht="10" x14ac:dyDescent="0.35">
      <c r="A282" s="140"/>
      <c r="B282" s="57"/>
      <c r="C282" s="58"/>
      <c r="D282" s="46"/>
      <c r="E282" s="66"/>
      <c r="F282" s="207"/>
      <c r="G282" s="132"/>
    </row>
    <row r="283" spans="1:7" s="135" customFormat="1" ht="10" x14ac:dyDescent="0.35">
      <c r="A283" s="140"/>
      <c r="B283" s="57"/>
      <c r="C283" s="58" t="s">
        <v>419</v>
      </c>
      <c r="D283" s="46" t="s">
        <v>85</v>
      </c>
      <c r="E283" s="66"/>
      <c r="F283" s="207"/>
      <c r="G283" s="78" t="s">
        <v>477</v>
      </c>
    </row>
    <row r="284" spans="1:7" s="135" customFormat="1" ht="10" x14ac:dyDescent="0.35">
      <c r="A284" s="140"/>
      <c r="B284" s="57"/>
      <c r="C284" s="152"/>
      <c r="D284" s="170"/>
      <c r="E284" s="123"/>
      <c r="F284" s="207"/>
      <c r="G284" s="132"/>
    </row>
    <row r="285" spans="1:7" s="135" customFormat="1" ht="10" x14ac:dyDescent="0.35">
      <c r="A285" s="140"/>
      <c r="B285" s="57"/>
      <c r="C285" s="58" t="s">
        <v>422</v>
      </c>
      <c r="D285" s="46" t="s">
        <v>85</v>
      </c>
      <c r="E285" s="66">
        <v>2</v>
      </c>
      <c r="F285" s="207"/>
      <c r="G285" s="78"/>
    </row>
    <row r="286" spans="1:7" s="135" customFormat="1" ht="10" x14ac:dyDescent="0.35">
      <c r="A286" s="140"/>
      <c r="B286" s="57"/>
      <c r="C286" s="134"/>
      <c r="D286" s="105"/>
      <c r="E286" s="123"/>
      <c r="F286" s="209"/>
      <c r="G286" s="132"/>
    </row>
    <row r="287" spans="1:7" s="135" customFormat="1" ht="10" x14ac:dyDescent="0.35">
      <c r="A287" s="140"/>
      <c r="B287" s="57"/>
      <c r="C287" s="58" t="s">
        <v>421</v>
      </c>
      <c r="D287" s="46" t="s">
        <v>197</v>
      </c>
      <c r="E287" s="66">
        <v>1</v>
      </c>
      <c r="F287" s="207">
        <v>20000</v>
      </c>
      <c r="G287" s="130">
        <f>F287*E287</f>
        <v>20000</v>
      </c>
    </row>
    <row r="288" spans="1:7" s="135" customFormat="1" ht="10" x14ac:dyDescent="0.35">
      <c r="A288" s="140"/>
      <c r="B288" s="57"/>
      <c r="C288" s="134"/>
      <c r="D288" s="105"/>
      <c r="E288" s="123"/>
      <c r="F288" s="209"/>
      <c r="G288" s="132"/>
    </row>
    <row r="289" spans="1:7" s="135" customFormat="1" ht="60" x14ac:dyDescent="0.35">
      <c r="A289" s="51" t="s">
        <v>409</v>
      </c>
      <c r="B289" s="57" t="s">
        <v>198</v>
      </c>
      <c r="C289" s="122" t="s">
        <v>199</v>
      </c>
      <c r="D289" s="105"/>
      <c r="E289" s="46"/>
      <c r="F289" s="178"/>
      <c r="G289" s="130"/>
    </row>
    <row r="290" spans="1:7" s="135" customFormat="1" ht="10.5" x14ac:dyDescent="0.35">
      <c r="A290" s="51"/>
      <c r="B290" s="57"/>
      <c r="C290" s="122"/>
      <c r="D290" s="105"/>
      <c r="E290" s="225"/>
      <c r="F290" s="178"/>
      <c r="G290" s="130"/>
    </row>
    <row r="291" spans="1:7" s="135" customFormat="1" ht="10" x14ac:dyDescent="0.35">
      <c r="A291" s="51"/>
      <c r="B291" s="57"/>
      <c r="C291" s="127" t="s">
        <v>200</v>
      </c>
      <c r="D291" s="46" t="s">
        <v>86</v>
      </c>
      <c r="E291" s="46">
        <v>1100</v>
      </c>
      <c r="F291" s="178"/>
      <c r="G291" s="78"/>
    </row>
    <row r="292" spans="1:7" s="135" customFormat="1" ht="10" x14ac:dyDescent="0.35">
      <c r="A292" s="51"/>
      <c r="B292" s="57"/>
      <c r="C292" s="127"/>
      <c r="D292" s="46"/>
      <c r="E292" s="46"/>
      <c r="F292" s="178"/>
      <c r="G292" s="130"/>
    </row>
    <row r="293" spans="1:7" s="135" customFormat="1" ht="10" x14ac:dyDescent="0.35">
      <c r="A293" s="51"/>
      <c r="B293" s="57"/>
      <c r="C293" s="127" t="s">
        <v>201</v>
      </c>
      <c r="D293" s="46" t="s">
        <v>86</v>
      </c>
      <c r="E293" s="46">
        <v>60</v>
      </c>
      <c r="F293" s="178"/>
      <c r="G293" s="78"/>
    </row>
    <row r="294" spans="1:7" s="135" customFormat="1" ht="10" x14ac:dyDescent="0.35">
      <c r="A294" s="51"/>
      <c r="B294" s="57"/>
      <c r="C294" s="127"/>
      <c r="D294" s="46"/>
      <c r="E294" s="46"/>
      <c r="F294" s="178"/>
      <c r="G294" s="129"/>
    </row>
    <row r="295" spans="1:7" s="135" customFormat="1" ht="10" x14ac:dyDescent="0.35">
      <c r="A295" s="51"/>
      <c r="B295" s="57"/>
      <c r="C295" s="127" t="s">
        <v>202</v>
      </c>
      <c r="D295" s="46" t="s">
        <v>86</v>
      </c>
      <c r="E295" s="46">
        <v>150</v>
      </c>
      <c r="F295" s="178"/>
      <c r="G295" s="78"/>
    </row>
    <row r="296" spans="1:7" s="135" customFormat="1" ht="10" x14ac:dyDescent="0.35">
      <c r="A296" s="51"/>
      <c r="B296" s="57"/>
      <c r="C296" s="127"/>
      <c r="D296" s="46"/>
      <c r="E296" s="46"/>
      <c r="F296" s="178"/>
      <c r="G296" s="130"/>
    </row>
    <row r="297" spans="1:7" s="135" customFormat="1" ht="12" x14ac:dyDescent="0.35">
      <c r="A297" s="51"/>
      <c r="B297" s="57"/>
      <c r="C297" s="127" t="s">
        <v>424</v>
      </c>
      <c r="D297" s="105" t="s">
        <v>90</v>
      </c>
      <c r="E297" s="46">
        <v>16</v>
      </c>
      <c r="F297" s="178"/>
      <c r="G297" s="78"/>
    </row>
    <row r="298" spans="1:7" s="135" customFormat="1" ht="10" x14ac:dyDescent="0.35">
      <c r="A298" s="51"/>
      <c r="B298" s="57"/>
      <c r="C298" s="127"/>
      <c r="D298" s="46"/>
      <c r="E298" s="46"/>
      <c r="F298" s="178"/>
      <c r="G298" s="130"/>
    </row>
    <row r="299" spans="1:7" s="135" customFormat="1" ht="12" x14ac:dyDescent="0.35">
      <c r="A299" s="51"/>
      <c r="B299" s="57"/>
      <c r="C299" s="127" t="s">
        <v>203</v>
      </c>
      <c r="D299" s="105" t="s">
        <v>90</v>
      </c>
      <c r="E299" s="46">
        <v>35</v>
      </c>
      <c r="F299" s="178"/>
      <c r="G299" s="78"/>
    </row>
    <row r="300" spans="1:7" s="135" customFormat="1" ht="10" x14ac:dyDescent="0.35">
      <c r="A300" s="51"/>
      <c r="B300" s="57"/>
      <c r="C300" s="127"/>
      <c r="D300" s="105"/>
      <c r="E300" s="46"/>
      <c r="F300" s="178"/>
      <c r="G300" s="153"/>
    </row>
    <row r="301" spans="1:7" s="135" customFormat="1" ht="10" x14ac:dyDescent="0.35">
      <c r="A301" s="51"/>
      <c r="B301" s="57"/>
      <c r="C301" s="127" t="s">
        <v>451</v>
      </c>
      <c r="D301" s="105" t="s">
        <v>86</v>
      </c>
      <c r="E301" s="46">
        <v>150</v>
      </c>
      <c r="F301" s="178"/>
      <c r="G301" s="78"/>
    </row>
    <row r="302" spans="1:7" s="135" customFormat="1" ht="10" x14ac:dyDescent="0.35">
      <c r="A302" s="51"/>
      <c r="B302" s="57"/>
      <c r="C302" s="122"/>
      <c r="D302" s="105"/>
      <c r="E302" s="46"/>
      <c r="F302" s="178"/>
      <c r="G302" s="130"/>
    </row>
    <row r="303" spans="1:7" s="135" customFormat="1" ht="10" x14ac:dyDescent="0.35">
      <c r="A303" s="51"/>
      <c r="B303" s="57" t="s">
        <v>461</v>
      </c>
      <c r="C303" s="127" t="s">
        <v>454</v>
      </c>
      <c r="D303" s="105" t="s">
        <v>85</v>
      </c>
      <c r="E303" s="46">
        <v>20</v>
      </c>
      <c r="F303" s="178"/>
      <c r="G303" s="78"/>
    </row>
    <row r="304" spans="1:7" s="135" customFormat="1" ht="10" x14ac:dyDescent="0.35">
      <c r="A304" s="51"/>
      <c r="B304" s="57"/>
      <c r="C304" s="122"/>
      <c r="D304" s="105"/>
      <c r="E304" s="46"/>
      <c r="F304" s="178"/>
      <c r="G304" s="130"/>
    </row>
    <row r="305" spans="1:7" s="135" customFormat="1" ht="10" x14ac:dyDescent="0.35">
      <c r="A305" s="51" t="s">
        <v>410</v>
      </c>
      <c r="B305" s="57" t="s">
        <v>67</v>
      </c>
      <c r="C305" s="122" t="s">
        <v>204</v>
      </c>
      <c r="D305" s="46"/>
      <c r="E305" s="46"/>
      <c r="F305" s="178"/>
      <c r="G305" s="130"/>
    </row>
    <row r="306" spans="1:7" s="135" customFormat="1" ht="10" x14ac:dyDescent="0.35">
      <c r="A306" s="51"/>
      <c r="B306" s="57"/>
      <c r="C306" s="122"/>
      <c r="D306" s="46"/>
      <c r="E306" s="46"/>
      <c r="F306" s="178"/>
      <c r="G306" s="130"/>
    </row>
    <row r="307" spans="1:7" s="135" customFormat="1" ht="10" x14ac:dyDescent="0.35">
      <c r="A307" s="51"/>
      <c r="B307" s="57"/>
      <c r="C307" s="127" t="s">
        <v>205</v>
      </c>
      <c r="D307" s="46" t="s">
        <v>86</v>
      </c>
      <c r="E307" s="46">
        <v>1200</v>
      </c>
      <c r="F307" s="178"/>
      <c r="G307" s="78"/>
    </row>
    <row r="308" spans="1:7" s="135" customFormat="1" ht="10" x14ac:dyDescent="0.35">
      <c r="A308" s="51"/>
      <c r="B308" s="57"/>
      <c r="C308" s="127"/>
      <c r="D308" s="46"/>
      <c r="E308" s="46"/>
      <c r="F308" s="178"/>
      <c r="G308" s="130"/>
    </row>
    <row r="309" spans="1:7" s="135" customFormat="1" ht="20" x14ac:dyDescent="0.35">
      <c r="A309" s="51"/>
      <c r="B309" s="57"/>
      <c r="C309" s="127" t="s">
        <v>206</v>
      </c>
      <c r="D309" s="28" t="s">
        <v>90</v>
      </c>
      <c r="E309" s="128">
        <v>51</v>
      </c>
      <c r="F309" s="178"/>
      <c r="G309" s="78"/>
    </row>
    <row r="310" spans="1:7" s="135" customFormat="1" ht="10" x14ac:dyDescent="0.35">
      <c r="A310" s="51"/>
      <c r="B310" s="57"/>
      <c r="C310" s="122"/>
      <c r="D310" s="105"/>
      <c r="E310" s="46"/>
      <c r="F310" s="209"/>
      <c r="G310" s="130"/>
    </row>
    <row r="311" spans="1:7" s="135" customFormat="1" ht="10.5" x14ac:dyDescent="0.35">
      <c r="A311" s="101"/>
      <c r="B311" s="57"/>
      <c r="C311" s="120"/>
      <c r="D311" s="105"/>
      <c r="E311" s="46"/>
      <c r="F311" s="178"/>
      <c r="G311" s="153"/>
    </row>
    <row r="312" spans="1:7" s="135" customFormat="1" ht="10" x14ac:dyDescent="0.35">
      <c r="A312" s="51"/>
      <c r="B312" s="57"/>
      <c r="C312" s="127"/>
      <c r="D312" s="46"/>
      <c r="E312" s="46"/>
      <c r="F312" s="178"/>
      <c r="G312" s="130"/>
    </row>
    <row r="313" spans="1:7" s="135" customFormat="1" ht="10" x14ac:dyDescent="0.35">
      <c r="A313" s="51"/>
      <c r="B313" s="87"/>
      <c r="C313" s="81"/>
      <c r="D313" s="161"/>
      <c r="E313" s="46"/>
      <c r="F313" s="178"/>
      <c r="G313" s="153"/>
    </row>
    <row r="314" spans="1:7" s="135" customFormat="1" ht="10" x14ac:dyDescent="0.35">
      <c r="A314" s="51"/>
      <c r="B314" s="87"/>
      <c r="C314" s="81"/>
      <c r="D314" s="161"/>
      <c r="E314" s="46"/>
      <c r="F314" s="178"/>
      <c r="G314" s="130"/>
    </row>
    <row r="315" spans="1:7" s="135" customFormat="1" ht="10" x14ac:dyDescent="0.35">
      <c r="A315" s="51"/>
      <c r="B315" s="87"/>
      <c r="C315" s="81"/>
      <c r="D315" s="161"/>
      <c r="E315" s="46"/>
      <c r="F315" s="178"/>
      <c r="G315" s="78"/>
    </row>
    <row r="316" spans="1:7" s="135" customFormat="1" ht="10" x14ac:dyDescent="0.35">
      <c r="A316" s="51"/>
      <c r="B316" s="87"/>
      <c r="C316" s="81"/>
      <c r="D316" s="161"/>
      <c r="E316" s="46"/>
      <c r="F316" s="178"/>
      <c r="G316" s="130"/>
    </row>
    <row r="317" spans="1:7" s="135" customFormat="1" ht="10" x14ac:dyDescent="0.35">
      <c r="A317" s="51"/>
      <c r="B317" s="87"/>
      <c r="C317" s="81"/>
      <c r="D317" s="161"/>
      <c r="E317" s="46"/>
      <c r="F317" s="178"/>
      <c r="G317" s="153"/>
    </row>
    <row r="318" spans="1:7" s="135" customFormat="1" ht="10" x14ac:dyDescent="0.35">
      <c r="A318" s="51"/>
      <c r="B318" s="80"/>
      <c r="C318" s="81"/>
      <c r="D318" s="161"/>
      <c r="E318" s="46"/>
      <c r="F318" s="178"/>
      <c r="G318" s="130"/>
    </row>
    <row r="319" spans="1:7" s="135" customFormat="1" ht="10" x14ac:dyDescent="0.35">
      <c r="A319" s="51"/>
      <c r="B319" s="80"/>
      <c r="C319" s="81"/>
      <c r="D319" s="161"/>
      <c r="E319" s="46"/>
      <c r="F319" s="178"/>
      <c r="G319" s="78"/>
    </row>
    <row r="320" spans="1:7" s="135" customFormat="1" ht="10" x14ac:dyDescent="0.35">
      <c r="A320" s="51"/>
      <c r="B320" s="80"/>
      <c r="C320" s="81"/>
      <c r="D320" s="161"/>
      <c r="E320" s="46"/>
      <c r="F320" s="207"/>
      <c r="G320" s="130"/>
    </row>
    <row r="321" spans="1:7" s="135" customFormat="1" ht="10" x14ac:dyDescent="0.35">
      <c r="A321" s="51"/>
      <c r="B321" s="80"/>
      <c r="C321" s="81"/>
      <c r="D321" s="161"/>
      <c r="E321" s="46"/>
      <c r="F321" s="178"/>
      <c r="G321" s="78"/>
    </row>
    <row r="322" spans="1:7" s="135" customFormat="1" ht="10" x14ac:dyDescent="0.35">
      <c r="A322" s="51"/>
      <c r="B322" s="57"/>
      <c r="C322" s="126"/>
      <c r="D322" s="105"/>
      <c r="E322" s="66"/>
      <c r="F322" s="207"/>
      <c r="G322" s="130"/>
    </row>
    <row r="323" spans="1:7" s="135" customFormat="1" ht="10" x14ac:dyDescent="0.35">
      <c r="A323" s="51"/>
      <c r="B323" s="57"/>
      <c r="C323" s="126"/>
      <c r="D323" s="105"/>
      <c r="E323" s="66"/>
      <c r="F323" s="178"/>
      <c r="G323" s="78"/>
    </row>
    <row r="324" spans="1:7" s="135" customFormat="1" ht="10" x14ac:dyDescent="0.2">
      <c r="A324" s="51"/>
      <c r="B324" s="167"/>
      <c r="C324" s="165"/>
      <c r="D324" s="105"/>
      <c r="E324" s="166"/>
      <c r="F324" s="209"/>
      <c r="G324" s="130"/>
    </row>
    <row r="325" spans="1:7" s="32" customFormat="1" ht="22.5" customHeight="1" x14ac:dyDescent="0.35">
      <c r="A325" s="323" t="s">
        <v>53</v>
      </c>
      <c r="B325" s="324"/>
      <c r="C325" s="324"/>
      <c r="D325" s="324"/>
      <c r="E325" s="324"/>
      <c r="F325" s="179"/>
      <c r="G325" s="55"/>
    </row>
    <row r="326" spans="1:7" s="135" customFormat="1" ht="10" x14ac:dyDescent="0.35">
      <c r="A326" s="51"/>
      <c r="B326" s="57"/>
      <c r="C326" s="126"/>
      <c r="D326" s="105"/>
      <c r="E326" s="66"/>
      <c r="F326" s="209"/>
      <c r="G326" s="130"/>
    </row>
    <row r="327" spans="1:7" s="135" customFormat="1" ht="10.5" x14ac:dyDescent="0.35">
      <c r="A327" s="51"/>
      <c r="B327" s="57"/>
      <c r="C327" s="23" t="s">
        <v>313</v>
      </c>
      <c r="D327" s="28"/>
      <c r="E327" s="66"/>
      <c r="F327" s="209"/>
      <c r="G327" s="130"/>
    </row>
    <row r="328" spans="1:7" s="135" customFormat="1" ht="10.5" x14ac:dyDescent="0.35">
      <c r="A328" s="51"/>
      <c r="B328" s="57"/>
      <c r="C328" s="23"/>
      <c r="D328" s="28"/>
      <c r="E328" s="66"/>
      <c r="F328" s="209"/>
      <c r="G328" s="130"/>
    </row>
    <row r="329" spans="1:7" s="135" customFormat="1" ht="10.5" x14ac:dyDescent="0.35">
      <c r="A329" s="101">
        <v>4.0999999999999996</v>
      </c>
      <c r="B329" s="99" t="s">
        <v>233</v>
      </c>
      <c r="C329" s="23" t="s">
        <v>234</v>
      </c>
      <c r="D329" s="28"/>
      <c r="E329" s="66"/>
      <c r="F329" s="209"/>
      <c r="G329" s="130"/>
    </row>
    <row r="330" spans="1:7" s="135" customFormat="1" ht="10" x14ac:dyDescent="0.35">
      <c r="A330" s="51"/>
      <c r="B330" s="57"/>
      <c r="C330" s="122"/>
      <c r="D330" s="28"/>
      <c r="E330" s="66"/>
      <c r="F330" s="209"/>
      <c r="G330" s="130"/>
    </row>
    <row r="331" spans="1:7" s="135" customFormat="1" ht="30" x14ac:dyDescent="0.35">
      <c r="A331" s="51" t="s">
        <v>245</v>
      </c>
      <c r="B331" s="57" t="s">
        <v>306</v>
      </c>
      <c r="C331" s="122" t="s">
        <v>307</v>
      </c>
      <c r="D331" s="105" t="s">
        <v>235</v>
      </c>
      <c r="E331" s="66">
        <v>20</v>
      </c>
      <c r="F331" s="178"/>
      <c r="G331" s="78"/>
    </row>
    <row r="332" spans="1:7" s="135" customFormat="1" ht="10" x14ac:dyDescent="0.35">
      <c r="A332" s="51"/>
      <c r="B332" s="57"/>
      <c r="C332" s="122"/>
      <c r="D332" s="105"/>
      <c r="E332" s="66"/>
      <c r="F332" s="178"/>
      <c r="G332" s="130"/>
    </row>
    <row r="333" spans="1:7" s="135" customFormat="1" ht="10" x14ac:dyDescent="0.35">
      <c r="A333" s="51" t="s">
        <v>246</v>
      </c>
      <c r="B333" s="57" t="s">
        <v>308</v>
      </c>
      <c r="C333" s="122" t="s">
        <v>236</v>
      </c>
      <c r="D333" s="105"/>
      <c r="E333" s="66"/>
      <c r="F333" s="178"/>
      <c r="G333" s="130"/>
    </row>
    <row r="334" spans="1:7" s="135" customFormat="1" ht="10" x14ac:dyDescent="0.35">
      <c r="A334" s="51"/>
      <c r="B334" s="57"/>
      <c r="C334" s="122"/>
      <c r="D334" s="105"/>
      <c r="E334" s="66"/>
      <c r="F334" s="178"/>
      <c r="G334" s="130"/>
    </row>
    <row r="335" spans="1:7" s="135" customFormat="1" ht="20" x14ac:dyDescent="0.35">
      <c r="A335" s="51"/>
      <c r="B335" s="57"/>
      <c r="C335" s="127" t="s">
        <v>237</v>
      </c>
      <c r="D335" s="105" t="s">
        <v>86</v>
      </c>
      <c r="E335" s="66">
        <v>40</v>
      </c>
      <c r="F335" s="178"/>
      <c r="G335" s="78"/>
    </row>
    <row r="336" spans="1:7" s="135" customFormat="1" ht="10" x14ac:dyDescent="0.35">
      <c r="A336" s="51"/>
      <c r="B336" s="57"/>
      <c r="C336" s="127"/>
      <c r="D336" s="105"/>
      <c r="E336" s="66"/>
      <c r="F336" s="178"/>
      <c r="G336" s="130"/>
    </row>
    <row r="337" spans="1:7" s="135" customFormat="1" ht="20" x14ac:dyDescent="0.35">
      <c r="A337" s="51"/>
      <c r="B337" s="57"/>
      <c r="C337" s="127" t="s">
        <v>238</v>
      </c>
      <c r="D337" s="105" t="s">
        <v>86</v>
      </c>
      <c r="E337" s="66">
        <v>20</v>
      </c>
      <c r="F337" s="178"/>
      <c r="G337" s="78"/>
    </row>
    <row r="338" spans="1:7" s="135" customFormat="1" ht="10" x14ac:dyDescent="0.35">
      <c r="A338" s="51"/>
      <c r="B338" s="57"/>
      <c r="C338" s="122"/>
      <c r="D338" s="105"/>
      <c r="E338" s="66"/>
      <c r="F338" s="178"/>
      <c r="G338" s="130"/>
    </row>
    <row r="339" spans="1:7" s="135" customFormat="1" ht="10" x14ac:dyDescent="0.35">
      <c r="A339" s="51" t="s">
        <v>247</v>
      </c>
      <c r="B339" s="57" t="s">
        <v>187</v>
      </c>
      <c r="C339" s="122" t="s">
        <v>239</v>
      </c>
      <c r="D339" s="105"/>
      <c r="E339" s="66"/>
      <c r="F339" s="178"/>
      <c r="G339" s="130"/>
    </row>
    <row r="340" spans="1:7" s="135" customFormat="1" ht="10" x14ac:dyDescent="0.35">
      <c r="A340" s="51"/>
      <c r="B340" s="57"/>
      <c r="C340" s="122"/>
      <c r="D340" s="105"/>
      <c r="E340" s="66"/>
      <c r="F340" s="178"/>
      <c r="G340" s="130"/>
    </row>
    <row r="341" spans="1:7" s="135" customFormat="1" ht="20" x14ac:dyDescent="0.35">
      <c r="A341" s="51"/>
      <c r="B341" s="57"/>
      <c r="C341" s="127" t="s">
        <v>240</v>
      </c>
      <c r="D341" s="105" t="s">
        <v>235</v>
      </c>
      <c r="E341" s="66">
        <v>10</v>
      </c>
      <c r="F341" s="178"/>
      <c r="G341" s="78"/>
    </row>
    <row r="342" spans="1:7" s="135" customFormat="1" ht="10" x14ac:dyDescent="0.35">
      <c r="A342" s="51"/>
      <c r="B342" s="57"/>
      <c r="C342" s="127"/>
      <c r="D342" s="105"/>
      <c r="E342" s="66"/>
      <c r="F342" s="178"/>
      <c r="G342" s="130"/>
    </row>
    <row r="343" spans="1:7" s="135" customFormat="1" ht="20" x14ac:dyDescent="0.35">
      <c r="A343" s="51"/>
      <c r="B343" s="57"/>
      <c r="C343" s="127" t="s">
        <v>241</v>
      </c>
      <c r="D343" s="105" t="s">
        <v>235</v>
      </c>
      <c r="E343" s="66">
        <v>10</v>
      </c>
      <c r="F343" s="178"/>
      <c r="G343" s="78"/>
    </row>
    <row r="344" spans="1:7" s="135" customFormat="1" ht="10" x14ac:dyDescent="0.35">
      <c r="A344" s="51"/>
      <c r="B344" s="106"/>
      <c r="C344" s="136"/>
      <c r="D344" s="107"/>
      <c r="E344" s="66"/>
      <c r="F344" s="178"/>
      <c r="G344" s="130"/>
    </row>
    <row r="345" spans="1:7" s="135" customFormat="1" ht="10" x14ac:dyDescent="0.35">
      <c r="A345" s="51"/>
      <c r="B345" s="57"/>
      <c r="C345" s="122"/>
      <c r="D345" s="105"/>
      <c r="E345" s="66"/>
      <c r="F345" s="178"/>
      <c r="G345" s="153"/>
    </row>
    <row r="346" spans="1:7" s="135" customFormat="1" ht="10" x14ac:dyDescent="0.35">
      <c r="A346" s="51"/>
      <c r="B346" s="57"/>
      <c r="C346" s="126"/>
      <c r="D346" s="105"/>
      <c r="E346" s="66"/>
      <c r="F346" s="178"/>
      <c r="G346" s="130"/>
    </row>
    <row r="347" spans="1:7" s="135" customFormat="1" ht="10" x14ac:dyDescent="0.35">
      <c r="A347" s="51"/>
      <c r="B347" s="57"/>
      <c r="C347" s="126"/>
      <c r="D347" s="105"/>
      <c r="E347" s="66"/>
      <c r="F347" s="178"/>
      <c r="G347" s="130"/>
    </row>
    <row r="348" spans="1:7" s="135" customFormat="1" ht="10" x14ac:dyDescent="0.35">
      <c r="A348" s="51"/>
      <c r="B348" s="57"/>
      <c r="C348" s="126"/>
      <c r="D348" s="105"/>
      <c r="E348" s="66"/>
      <c r="F348" s="209"/>
      <c r="G348" s="130"/>
    </row>
    <row r="349" spans="1:7" s="135" customFormat="1" ht="10" x14ac:dyDescent="0.35">
      <c r="A349" s="51"/>
      <c r="B349" s="57"/>
      <c r="C349" s="126"/>
      <c r="D349" s="105"/>
      <c r="E349" s="66"/>
      <c r="F349" s="209"/>
      <c r="G349" s="130"/>
    </row>
    <row r="350" spans="1:7" s="135" customFormat="1" ht="10" x14ac:dyDescent="0.35">
      <c r="A350" s="51"/>
      <c r="B350" s="57"/>
      <c r="C350" s="126"/>
      <c r="D350" s="105"/>
      <c r="E350" s="66"/>
      <c r="F350" s="209"/>
      <c r="G350" s="130"/>
    </row>
    <row r="351" spans="1:7" s="135" customFormat="1" ht="10" x14ac:dyDescent="0.35">
      <c r="A351" s="51"/>
      <c r="B351" s="57"/>
      <c r="C351" s="126"/>
      <c r="D351" s="105"/>
      <c r="E351" s="66"/>
      <c r="F351" s="209"/>
      <c r="G351" s="130"/>
    </row>
    <row r="352" spans="1:7" s="135" customFormat="1" ht="10" x14ac:dyDescent="0.35">
      <c r="A352" s="51"/>
      <c r="B352" s="57"/>
      <c r="C352" s="126"/>
      <c r="D352" s="105"/>
      <c r="E352" s="66"/>
      <c r="F352" s="209"/>
      <c r="G352" s="130"/>
    </row>
    <row r="353" spans="1:7" s="135" customFormat="1" ht="10" x14ac:dyDescent="0.35">
      <c r="A353" s="51"/>
      <c r="B353" s="57"/>
      <c r="C353" s="126"/>
      <c r="D353" s="105"/>
      <c r="E353" s="66"/>
      <c r="F353" s="209"/>
      <c r="G353" s="130"/>
    </row>
    <row r="354" spans="1:7" s="135" customFormat="1" ht="10" x14ac:dyDescent="0.35">
      <c r="A354" s="51"/>
      <c r="B354" s="57"/>
      <c r="C354" s="126"/>
      <c r="D354" s="105"/>
      <c r="E354" s="66"/>
      <c r="F354" s="209"/>
      <c r="G354" s="130"/>
    </row>
    <row r="355" spans="1:7" s="135" customFormat="1" ht="10" x14ac:dyDescent="0.35">
      <c r="A355" s="51"/>
      <c r="B355" s="57"/>
      <c r="C355" s="126"/>
      <c r="D355" s="105"/>
      <c r="E355" s="66"/>
      <c r="F355" s="209"/>
      <c r="G355" s="130"/>
    </row>
    <row r="356" spans="1:7" s="135" customFormat="1" ht="10" x14ac:dyDescent="0.35">
      <c r="A356" s="51"/>
      <c r="B356" s="57"/>
      <c r="C356" s="126"/>
      <c r="D356" s="105"/>
      <c r="E356" s="66"/>
      <c r="F356" s="209"/>
      <c r="G356" s="130"/>
    </row>
    <row r="357" spans="1:7" s="135" customFormat="1" ht="10" x14ac:dyDescent="0.35">
      <c r="A357" s="51"/>
      <c r="B357" s="57"/>
      <c r="C357" s="126"/>
      <c r="D357" s="105"/>
      <c r="E357" s="66"/>
      <c r="F357" s="209"/>
      <c r="G357" s="130"/>
    </row>
    <row r="358" spans="1:7" s="135" customFormat="1" ht="10" x14ac:dyDescent="0.35">
      <c r="A358" s="51"/>
      <c r="B358" s="57"/>
      <c r="C358" s="126"/>
      <c r="D358" s="105"/>
      <c r="E358" s="66"/>
      <c r="F358" s="209"/>
      <c r="G358" s="130"/>
    </row>
    <row r="359" spans="1:7" s="135" customFormat="1" ht="10" x14ac:dyDescent="0.35">
      <c r="A359" s="51"/>
      <c r="B359" s="57"/>
      <c r="C359" s="126"/>
      <c r="D359" s="105"/>
      <c r="E359" s="66"/>
      <c r="F359" s="209"/>
      <c r="G359" s="130"/>
    </row>
    <row r="360" spans="1:7" s="135" customFormat="1" ht="10" x14ac:dyDescent="0.35">
      <c r="A360" s="51"/>
      <c r="B360" s="57"/>
      <c r="C360" s="126"/>
      <c r="D360" s="105"/>
      <c r="E360" s="66"/>
      <c r="F360" s="209"/>
      <c r="G360" s="130"/>
    </row>
    <row r="361" spans="1:7" s="135" customFormat="1" ht="10" x14ac:dyDescent="0.35">
      <c r="A361" s="51"/>
      <c r="B361" s="57"/>
      <c r="C361" s="126"/>
      <c r="D361" s="105"/>
      <c r="E361" s="66"/>
      <c r="F361" s="209"/>
      <c r="G361" s="130"/>
    </row>
    <row r="362" spans="1:7" s="135" customFormat="1" ht="10" x14ac:dyDescent="0.35">
      <c r="A362" s="51"/>
      <c r="B362" s="57"/>
      <c r="C362" s="126"/>
      <c r="D362" s="105"/>
      <c r="E362" s="66"/>
      <c r="F362" s="209"/>
      <c r="G362" s="130"/>
    </row>
    <row r="363" spans="1:7" s="135" customFormat="1" ht="10" x14ac:dyDescent="0.35">
      <c r="A363" s="51"/>
      <c r="B363" s="57"/>
      <c r="C363" s="126"/>
      <c r="D363" s="105"/>
      <c r="E363" s="66"/>
      <c r="F363" s="209"/>
      <c r="G363" s="130"/>
    </row>
    <row r="364" spans="1:7" s="135" customFormat="1" ht="10" x14ac:dyDescent="0.35">
      <c r="A364" s="51"/>
      <c r="B364" s="57"/>
      <c r="C364" s="126"/>
      <c r="D364" s="105"/>
      <c r="E364" s="66"/>
      <c r="F364" s="209"/>
      <c r="G364" s="130"/>
    </row>
    <row r="365" spans="1:7" s="135" customFormat="1" ht="10" x14ac:dyDescent="0.35">
      <c r="A365" s="51"/>
      <c r="B365" s="57"/>
      <c r="C365" s="126"/>
      <c r="D365" s="105"/>
      <c r="E365" s="66"/>
      <c r="F365" s="209"/>
      <c r="G365" s="130"/>
    </row>
    <row r="366" spans="1:7" s="135" customFormat="1" ht="10" x14ac:dyDescent="0.35">
      <c r="A366" s="51"/>
      <c r="B366" s="57"/>
      <c r="C366" s="126"/>
      <c r="D366" s="105"/>
      <c r="E366" s="66"/>
      <c r="F366" s="209"/>
      <c r="G366" s="130"/>
    </row>
    <row r="367" spans="1:7" s="135" customFormat="1" ht="10" x14ac:dyDescent="0.35">
      <c r="A367" s="51"/>
      <c r="B367" s="57"/>
      <c r="C367" s="126"/>
      <c r="D367" s="105"/>
      <c r="E367" s="66"/>
      <c r="F367" s="209"/>
      <c r="G367" s="130"/>
    </row>
    <row r="368" spans="1:7" s="135" customFormat="1" ht="10" x14ac:dyDescent="0.35">
      <c r="A368" s="51"/>
      <c r="B368" s="57"/>
      <c r="C368" s="126"/>
      <c r="D368" s="105"/>
      <c r="E368" s="66"/>
      <c r="F368" s="209"/>
      <c r="G368" s="130"/>
    </row>
    <row r="369" spans="1:7" s="135" customFormat="1" ht="10" x14ac:dyDescent="0.35">
      <c r="A369" s="51"/>
      <c r="B369" s="57"/>
      <c r="C369" s="126"/>
      <c r="D369" s="105"/>
      <c r="E369" s="66"/>
      <c r="F369" s="209"/>
      <c r="G369" s="130"/>
    </row>
    <row r="370" spans="1:7" s="135" customFormat="1" ht="10" x14ac:dyDescent="0.35">
      <c r="A370" s="51"/>
      <c r="B370" s="57"/>
      <c r="C370" s="126"/>
      <c r="D370" s="105"/>
      <c r="E370" s="66"/>
      <c r="F370" s="209"/>
      <c r="G370" s="130"/>
    </row>
    <row r="371" spans="1:7" s="135" customFormat="1" ht="10" x14ac:dyDescent="0.35">
      <c r="A371" s="51"/>
      <c r="B371" s="57"/>
      <c r="C371" s="126"/>
      <c r="D371" s="105"/>
      <c r="E371" s="66"/>
      <c r="F371" s="209"/>
      <c r="G371" s="130"/>
    </row>
    <row r="372" spans="1:7" s="135" customFormat="1" ht="10" x14ac:dyDescent="0.35">
      <c r="A372" s="51"/>
      <c r="B372" s="57"/>
      <c r="C372" s="126"/>
      <c r="D372" s="105"/>
      <c r="E372" s="66"/>
      <c r="F372" s="209"/>
      <c r="G372" s="130"/>
    </row>
    <row r="373" spans="1:7" s="135" customFormat="1" ht="10" x14ac:dyDescent="0.35">
      <c r="A373" s="51"/>
      <c r="B373" s="57"/>
      <c r="C373" s="126"/>
      <c r="D373" s="105"/>
      <c r="E373" s="66"/>
      <c r="F373" s="209"/>
      <c r="G373" s="130"/>
    </row>
    <row r="374" spans="1:7" s="135" customFormat="1" ht="10" x14ac:dyDescent="0.35">
      <c r="A374" s="51"/>
      <c r="B374" s="57"/>
      <c r="C374" s="126"/>
      <c r="D374" s="105"/>
      <c r="E374" s="66"/>
      <c r="F374" s="209"/>
      <c r="G374" s="130"/>
    </row>
    <row r="375" spans="1:7" s="135" customFormat="1" ht="10" x14ac:dyDescent="0.35">
      <c r="A375" s="51"/>
      <c r="B375" s="57"/>
      <c r="C375" s="126"/>
      <c r="D375" s="105"/>
      <c r="E375" s="66"/>
      <c r="F375" s="209"/>
      <c r="G375" s="130"/>
    </row>
    <row r="376" spans="1:7" s="135" customFormat="1" ht="10" x14ac:dyDescent="0.35">
      <c r="A376" s="51"/>
      <c r="B376" s="57"/>
      <c r="C376" s="126"/>
      <c r="D376" s="105"/>
      <c r="E376" s="66"/>
      <c r="F376" s="209"/>
      <c r="G376" s="130"/>
    </row>
    <row r="377" spans="1:7" s="135" customFormat="1" ht="10" x14ac:dyDescent="0.35">
      <c r="A377" s="51"/>
      <c r="B377" s="57"/>
      <c r="C377" s="126"/>
      <c r="D377" s="105"/>
      <c r="E377" s="66"/>
      <c r="F377" s="209"/>
      <c r="G377" s="130"/>
    </row>
    <row r="378" spans="1:7" s="135" customFormat="1" ht="10" x14ac:dyDescent="0.35">
      <c r="A378" s="51"/>
      <c r="B378" s="57"/>
      <c r="C378" s="126"/>
      <c r="D378" s="105"/>
      <c r="E378" s="66"/>
      <c r="F378" s="209"/>
      <c r="G378" s="130"/>
    </row>
    <row r="379" spans="1:7" s="135" customFormat="1" ht="10" x14ac:dyDescent="0.35">
      <c r="A379" s="51"/>
      <c r="B379" s="57"/>
      <c r="C379" s="126"/>
      <c r="D379" s="105"/>
      <c r="E379" s="66"/>
      <c r="F379" s="209"/>
      <c r="G379" s="130"/>
    </row>
    <row r="380" spans="1:7" s="135" customFormat="1" ht="10" x14ac:dyDescent="0.35">
      <c r="A380" s="51"/>
      <c r="B380" s="57"/>
      <c r="C380" s="126"/>
      <c r="D380" s="105"/>
      <c r="E380" s="66"/>
      <c r="F380" s="209"/>
      <c r="G380" s="130"/>
    </row>
    <row r="381" spans="1:7" s="32" customFormat="1" ht="22.5" customHeight="1" x14ac:dyDescent="0.35">
      <c r="A381" s="323" t="s">
        <v>87</v>
      </c>
      <c r="B381" s="324"/>
      <c r="C381" s="324"/>
      <c r="D381" s="324"/>
      <c r="E381" s="324"/>
      <c r="F381" s="179"/>
      <c r="G381" s="55"/>
    </row>
    <row r="382" spans="1:7" ht="13.5" customHeight="1" x14ac:dyDescent="0.35">
      <c r="A382" s="48"/>
      <c r="C382" s="147"/>
      <c r="E382" s="148"/>
      <c r="F382" s="180"/>
      <c r="G382" s="135"/>
    </row>
    <row r="383" spans="1:7" ht="13.5" customHeight="1" x14ac:dyDescent="0.35">
      <c r="A383" s="48"/>
      <c r="C383" s="147"/>
      <c r="E383" s="148"/>
      <c r="F383" s="180"/>
      <c r="G383" s="135"/>
    </row>
    <row r="384" spans="1:7" ht="13.5" customHeight="1" x14ac:dyDescent="0.35">
      <c r="A384" s="48"/>
      <c r="C384" s="147"/>
      <c r="E384" s="148"/>
      <c r="F384" s="180"/>
      <c r="G384" s="135"/>
    </row>
    <row r="385" spans="1:7" ht="13.5" customHeight="1" x14ac:dyDescent="0.35">
      <c r="A385" s="48"/>
      <c r="C385" s="147"/>
      <c r="E385" s="148"/>
      <c r="F385" s="180"/>
      <c r="G385" s="135"/>
    </row>
    <row r="386" spans="1:7" ht="13.5" customHeight="1" x14ac:dyDescent="0.35">
      <c r="A386" s="48"/>
      <c r="C386" s="147"/>
      <c r="E386" s="148"/>
      <c r="F386" s="180"/>
      <c r="G386" s="135"/>
    </row>
    <row r="387" spans="1:7" ht="13.5" customHeight="1" x14ac:dyDescent="0.35">
      <c r="A387" s="48"/>
      <c r="C387" s="147"/>
      <c r="E387" s="148"/>
      <c r="F387" s="180"/>
      <c r="G387" s="135"/>
    </row>
    <row r="388" spans="1:7" ht="13.5" customHeight="1" x14ac:dyDescent="0.35">
      <c r="A388" s="48"/>
      <c r="C388" s="147"/>
      <c r="E388" s="148"/>
      <c r="F388" s="180"/>
      <c r="G388" s="135"/>
    </row>
    <row r="389" spans="1:7" ht="13.5" customHeight="1" x14ac:dyDescent="0.35">
      <c r="A389" s="48"/>
      <c r="C389" s="147"/>
      <c r="E389" s="148"/>
      <c r="F389" s="180"/>
      <c r="G389" s="135"/>
    </row>
    <row r="390" spans="1:7" ht="13.5" customHeight="1" x14ac:dyDescent="0.35">
      <c r="A390" s="48"/>
      <c r="C390" s="147"/>
      <c r="E390" s="148"/>
      <c r="F390" s="180"/>
      <c r="G390" s="135"/>
    </row>
    <row r="391" spans="1:7" ht="13.5" customHeight="1" x14ac:dyDescent="0.35">
      <c r="A391" s="48"/>
      <c r="C391" s="147"/>
      <c r="E391" s="148"/>
      <c r="F391" s="180"/>
      <c r="G391" s="135"/>
    </row>
    <row r="392" spans="1:7" ht="13.5" customHeight="1" x14ac:dyDescent="0.35">
      <c r="A392" s="48"/>
      <c r="C392" s="147"/>
      <c r="E392" s="148"/>
      <c r="F392" s="180"/>
      <c r="G392" s="135"/>
    </row>
    <row r="393" spans="1:7" ht="13.5" customHeight="1" x14ac:dyDescent="0.35">
      <c r="A393" s="48"/>
      <c r="C393" s="147"/>
      <c r="E393" s="148"/>
      <c r="F393" s="180"/>
      <c r="G393" s="135"/>
    </row>
    <row r="394" spans="1:7" ht="13.5" customHeight="1" x14ac:dyDescent="0.35">
      <c r="A394" s="48"/>
      <c r="C394" s="147"/>
      <c r="E394" s="148"/>
      <c r="F394" s="180"/>
      <c r="G394" s="135"/>
    </row>
    <row r="395" spans="1:7" ht="13.5" customHeight="1" x14ac:dyDescent="0.35">
      <c r="A395" s="48"/>
      <c r="C395" s="147"/>
      <c r="E395" s="148"/>
      <c r="F395" s="180"/>
      <c r="G395" s="135"/>
    </row>
    <row r="396" spans="1:7" ht="13.5" customHeight="1" x14ac:dyDescent="0.35">
      <c r="A396" s="48"/>
      <c r="C396" s="147"/>
      <c r="E396" s="148"/>
      <c r="F396" s="180"/>
      <c r="G396" s="135"/>
    </row>
    <row r="397" spans="1:7" ht="13.5" customHeight="1" x14ac:dyDescent="0.35">
      <c r="A397" s="48"/>
      <c r="C397" s="147"/>
      <c r="E397" s="148"/>
      <c r="F397" s="180"/>
      <c r="G397" s="135"/>
    </row>
    <row r="398" spans="1:7" ht="13.5" customHeight="1" x14ac:dyDescent="0.35">
      <c r="A398" s="48"/>
      <c r="C398" s="147"/>
      <c r="E398" s="148"/>
      <c r="F398" s="180"/>
      <c r="G398" s="135"/>
    </row>
    <row r="399" spans="1:7" ht="13.5" customHeight="1" x14ac:dyDescent="0.35">
      <c r="A399" s="48"/>
      <c r="C399" s="147"/>
      <c r="E399" s="148"/>
      <c r="F399" s="180"/>
      <c r="G399" s="135"/>
    </row>
    <row r="400" spans="1:7" ht="13.5" customHeight="1" x14ac:dyDescent="0.35">
      <c r="A400" s="48"/>
      <c r="C400" s="147"/>
      <c r="E400" s="148"/>
      <c r="F400" s="180"/>
      <c r="G400" s="135"/>
    </row>
    <row r="401" spans="1:7" ht="13.5" customHeight="1" x14ac:dyDescent="0.35">
      <c r="A401" s="48"/>
      <c r="C401" s="147"/>
      <c r="E401" s="148"/>
      <c r="F401" s="180"/>
      <c r="G401" s="135"/>
    </row>
    <row r="402" spans="1:7" ht="13.5" customHeight="1" x14ac:dyDescent="0.35">
      <c r="A402" s="48"/>
      <c r="C402" s="147"/>
      <c r="E402" s="148"/>
      <c r="F402" s="180"/>
      <c r="G402" s="135"/>
    </row>
    <row r="403" spans="1:7" ht="13.5" customHeight="1" x14ac:dyDescent="0.35">
      <c r="A403" s="48"/>
      <c r="C403" s="147"/>
      <c r="E403" s="148"/>
      <c r="F403" s="180"/>
      <c r="G403" s="135"/>
    </row>
    <row r="404" spans="1:7" ht="13.5" customHeight="1" x14ac:dyDescent="0.35">
      <c r="A404" s="48"/>
      <c r="C404" s="147"/>
      <c r="E404" s="148"/>
      <c r="F404" s="180"/>
      <c r="G404" s="135"/>
    </row>
    <row r="405" spans="1:7" ht="13.5" customHeight="1" x14ac:dyDescent="0.35">
      <c r="A405" s="48"/>
      <c r="C405" s="147"/>
      <c r="E405" s="148"/>
      <c r="F405" s="180"/>
      <c r="G405" s="135"/>
    </row>
    <row r="406" spans="1:7" ht="13.5" customHeight="1" x14ac:dyDescent="0.35">
      <c r="A406" s="48"/>
      <c r="C406" s="147"/>
      <c r="E406" s="148"/>
      <c r="F406" s="180"/>
      <c r="G406" s="135"/>
    </row>
    <row r="407" spans="1:7" ht="13.5" customHeight="1" x14ac:dyDescent="0.35">
      <c r="A407" s="48"/>
      <c r="C407" s="147"/>
      <c r="E407" s="148"/>
      <c r="F407" s="180"/>
      <c r="G407" s="135"/>
    </row>
    <row r="408" spans="1:7" ht="13.5" customHeight="1" x14ac:dyDescent="0.35">
      <c r="A408" s="48"/>
      <c r="C408" s="147"/>
      <c r="E408" s="148"/>
      <c r="F408" s="180"/>
      <c r="G408" s="135"/>
    </row>
    <row r="409" spans="1:7" ht="13.5" customHeight="1" x14ac:dyDescent="0.35">
      <c r="A409" s="48"/>
      <c r="C409" s="147"/>
      <c r="E409" s="148"/>
      <c r="F409" s="180"/>
      <c r="G409" s="135"/>
    </row>
    <row r="410" spans="1:7" ht="13.5" customHeight="1" x14ac:dyDescent="0.35">
      <c r="A410" s="48"/>
      <c r="C410" s="147"/>
      <c r="E410" s="148"/>
      <c r="F410" s="180"/>
      <c r="G410" s="135"/>
    </row>
    <row r="411" spans="1:7" ht="13.5" customHeight="1" x14ac:dyDescent="0.35">
      <c r="A411" s="48"/>
      <c r="C411" s="147"/>
      <c r="E411" s="148"/>
      <c r="F411" s="180"/>
      <c r="G411" s="135"/>
    </row>
    <row r="412" spans="1:7" ht="13.5" customHeight="1" x14ac:dyDescent="0.35">
      <c r="A412" s="48"/>
      <c r="C412" s="147"/>
      <c r="E412" s="148"/>
      <c r="F412" s="180"/>
      <c r="G412" s="135"/>
    </row>
    <row r="413" spans="1:7" ht="13.5" customHeight="1" x14ac:dyDescent="0.35">
      <c r="A413" s="48"/>
      <c r="C413" s="147"/>
      <c r="E413" s="148"/>
      <c r="F413" s="180"/>
      <c r="G413" s="135"/>
    </row>
    <row r="414" spans="1:7" ht="13.5" customHeight="1" x14ac:dyDescent="0.35">
      <c r="A414" s="48"/>
      <c r="C414" s="147"/>
      <c r="E414" s="148"/>
      <c r="F414" s="180"/>
      <c r="G414" s="135"/>
    </row>
    <row r="415" spans="1:7" ht="13.5" customHeight="1" x14ac:dyDescent="0.35">
      <c r="A415" s="48"/>
      <c r="C415" s="147"/>
      <c r="E415" s="148"/>
      <c r="F415" s="180"/>
      <c r="G415" s="135"/>
    </row>
    <row r="416" spans="1:7" ht="13.5" customHeight="1" x14ac:dyDescent="0.35">
      <c r="A416" s="48"/>
      <c r="C416" s="147"/>
      <c r="E416" s="148"/>
      <c r="F416" s="180"/>
      <c r="G416" s="135"/>
    </row>
    <row r="417" spans="1:7" ht="13.5" customHeight="1" x14ac:dyDescent="0.35">
      <c r="A417" s="48"/>
      <c r="C417" s="147"/>
      <c r="E417" s="148"/>
      <c r="F417" s="180"/>
      <c r="G417" s="135"/>
    </row>
    <row r="418" spans="1:7" ht="13.5" customHeight="1" x14ac:dyDescent="0.35">
      <c r="A418" s="48"/>
      <c r="C418" s="147"/>
      <c r="E418" s="148"/>
      <c r="F418" s="180"/>
      <c r="G418" s="135"/>
    </row>
    <row r="419" spans="1:7" ht="13.5" customHeight="1" x14ac:dyDescent="0.35">
      <c r="A419" s="48"/>
      <c r="C419" s="147"/>
      <c r="E419" s="148"/>
      <c r="F419" s="180"/>
      <c r="G419" s="135"/>
    </row>
    <row r="420" spans="1:7" ht="13.5" customHeight="1" x14ac:dyDescent="0.35">
      <c r="A420" s="48"/>
      <c r="C420" s="147"/>
      <c r="E420" s="148"/>
      <c r="F420" s="180"/>
      <c r="G420" s="135"/>
    </row>
    <row r="421" spans="1:7" ht="13.5" customHeight="1" x14ac:dyDescent="0.35">
      <c r="A421" s="48"/>
      <c r="C421" s="147"/>
      <c r="E421" s="148"/>
      <c r="F421" s="180"/>
      <c r="G421" s="135"/>
    </row>
    <row r="422" spans="1:7" ht="13.5" customHeight="1" x14ac:dyDescent="0.35">
      <c r="A422" s="48"/>
      <c r="C422" s="147"/>
      <c r="E422" s="148"/>
      <c r="F422" s="180"/>
      <c r="G422" s="135"/>
    </row>
    <row r="423" spans="1:7" ht="13.5" customHeight="1" x14ac:dyDescent="0.35">
      <c r="A423" s="48"/>
      <c r="C423" s="147"/>
      <c r="E423" s="148"/>
      <c r="F423" s="180"/>
      <c r="G423" s="135"/>
    </row>
    <row r="424" spans="1:7" ht="13.5" customHeight="1" x14ac:dyDescent="0.35">
      <c r="A424" s="48"/>
      <c r="C424" s="147"/>
      <c r="E424" s="148"/>
      <c r="F424" s="180"/>
      <c r="G424" s="135"/>
    </row>
    <row r="425" spans="1:7" ht="13.5" customHeight="1" x14ac:dyDescent="0.35">
      <c r="A425" s="48"/>
      <c r="C425" s="147"/>
      <c r="E425" s="148"/>
      <c r="F425" s="180"/>
      <c r="G425" s="135"/>
    </row>
    <row r="426" spans="1:7" ht="13.5" customHeight="1" x14ac:dyDescent="0.35">
      <c r="A426" s="48"/>
      <c r="C426" s="147"/>
      <c r="E426" s="148"/>
      <c r="F426" s="180"/>
      <c r="G426" s="135"/>
    </row>
    <row r="427" spans="1:7" ht="13.5" customHeight="1" x14ac:dyDescent="0.35">
      <c r="A427" s="48"/>
      <c r="C427" s="147"/>
      <c r="E427" s="148"/>
      <c r="F427" s="180"/>
      <c r="G427" s="135"/>
    </row>
    <row r="428" spans="1:7" ht="13.5" customHeight="1" x14ac:dyDescent="0.35">
      <c r="A428" s="48"/>
      <c r="C428" s="147"/>
      <c r="E428" s="148"/>
      <c r="F428" s="180"/>
      <c r="G428" s="135"/>
    </row>
    <row r="429" spans="1:7" ht="13.5" customHeight="1" x14ac:dyDescent="0.35">
      <c r="A429" s="48"/>
      <c r="C429" s="147"/>
      <c r="E429" s="148"/>
      <c r="F429" s="180"/>
      <c r="G429" s="135"/>
    </row>
    <row r="430" spans="1:7" ht="13.5" customHeight="1" x14ac:dyDescent="0.35">
      <c r="A430" s="48"/>
      <c r="C430" s="147"/>
      <c r="E430" s="148"/>
      <c r="F430" s="180"/>
      <c r="G430" s="135"/>
    </row>
    <row r="431" spans="1:7" ht="13.5" customHeight="1" x14ac:dyDescent="0.35">
      <c r="A431" s="48"/>
      <c r="C431" s="147"/>
      <c r="E431" s="148"/>
      <c r="F431" s="180"/>
      <c r="G431" s="135"/>
    </row>
    <row r="432" spans="1:7" ht="13.5" customHeight="1" x14ac:dyDescent="0.35">
      <c r="A432" s="48"/>
      <c r="C432" s="147"/>
      <c r="E432" s="148"/>
      <c r="F432" s="180"/>
      <c r="G432" s="135"/>
    </row>
    <row r="433" spans="1:7" ht="13.5" customHeight="1" x14ac:dyDescent="0.35">
      <c r="A433" s="48"/>
      <c r="C433" s="147"/>
      <c r="E433" s="148"/>
      <c r="F433" s="180"/>
      <c r="G433" s="135"/>
    </row>
    <row r="434" spans="1:7" ht="13.5" customHeight="1" x14ac:dyDescent="0.35">
      <c r="A434" s="48"/>
      <c r="C434" s="147"/>
      <c r="E434" s="148"/>
      <c r="F434" s="180"/>
      <c r="G434" s="135"/>
    </row>
    <row r="435" spans="1:7" ht="13.5" customHeight="1" x14ac:dyDescent="0.35">
      <c r="A435" s="48"/>
      <c r="C435" s="147"/>
      <c r="E435" s="148"/>
      <c r="F435" s="180"/>
      <c r="G435" s="135"/>
    </row>
    <row r="436" spans="1:7" ht="13.5" customHeight="1" x14ac:dyDescent="0.35">
      <c r="A436" s="48"/>
      <c r="C436" s="147"/>
      <c r="E436" s="148"/>
      <c r="F436" s="180"/>
      <c r="G436" s="135"/>
    </row>
    <row r="437" spans="1:7" ht="13.5" customHeight="1" x14ac:dyDescent="0.35">
      <c r="A437" s="48"/>
      <c r="C437" s="147"/>
      <c r="E437" s="148"/>
      <c r="F437" s="180"/>
      <c r="G437" s="135"/>
    </row>
    <row r="438" spans="1:7" ht="13.5" customHeight="1" x14ac:dyDescent="0.35">
      <c r="A438" s="48"/>
      <c r="C438" s="147"/>
      <c r="E438" s="148"/>
      <c r="F438" s="180"/>
      <c r="G438" s="135"/>
    </row>
    <row r="439" spans="1:7" ht="13.5" customHeight="1" x14ac:dyDescent="0.35">
      <c r="A439" s="48"/>
      <c r="C439" s="147"/>
      <c r="E439" s="148"/>
      <c r="F439" s="180"/>
      <c r="G439" s="135"/>
    </row>
    <row r="440" spans="1:7" ht="13.5" customHeight="1" x14ac:dyDescent="0.35">
      <c r="A440" s="48"/>
      <c r="C440" s="147"/>
      <c r="E440" s="148"/>
      <c r="F440" s="180"/>
      <c r="G440" s="135"/>
    </row>
    <row r="441" spans="1:7" ht="13.5" customHeight="1" x14ac:dyDescent="0.35">
      <c r="A441" s="48"/>
      <c r="C441" s="147"/>
      <c r="E441" s="148"/>
      <c r="F441" s="180"/>
      <c r="G441" s="135"/>
    </row>
    <row r="442" spans="1:7" ht="13.5" customHeight="1" x14ac:dyDescent="0.35">
      <c r="A442" s="48"/>
      <c r="C442" s="147"/>
      <c r="E442" s="148"/>
      <c r="F442" s="180"/>
      <c r="G442" s="135"/>
    </row>
    <row r="443" spans="1:7" ht="13.5" customHeight="1" x14ac:dyDescent="0.35">
      <c r="A443" s="48"/>
      <c r="C443" s="147"/>
      <c r="E443" s="148"/>
      <c r="F443" s="180"/>
      <c r="G443" s="135"/>
    </row>
    <row r="444" spans="1:7" ht="13.5" customHeight="1" x14ac:dyDescent="0.35">
      <c r="A444" s="48"/>
      <c r="C444" s="147"/>
      <c r="E444" s="148"/>
      <c r="F444" s="180"/>
      <c r="G444" s="135"/>
    </row>
    <row r="445" spans="1:7" ht="13.5" customHeight="1" x14ac:dyDescent="0.35">
      <c r="A445" s="48"/>
      <c r="C445" s="147"/>
      <c r="E445" s="148"/>
      <c r="F445" s="180"/>
      <c r="G445" s="135"/>
    </row>
    <row r="446" spans="1:7" ht="13.5" customHeight="1" x14ac:dyDescent="0.35">
      <c r="A446" s="48"/>
      <c r="C446" s="147"/>
      <c r="E446" s="148"/>
      <c r="F446" s="180"/>
      <c r="G446" s="135"/>
    </row>
    <row r="447" spans="1:7" ht="13.5" customHeight="1" x14ac:dyDescent="0.35">
      <c r="A447" s="48"/>
      <c r="C447" s="147"/>
      <c r="E447" s="148"/>
      <c r="F447" s="180"/>
      <c r="G447" s="135"/>
    </row>
    <row r="448" spans="1:7" ht="13.5" customHeight="1" x14ac:dyDescent="0.35">
      <c r="A448" s="48"/>
      <c r="C448" s="147"/>
      <c r="E448" s="148"/>
      <c r="F448" s="180"/>
      <c r="G448" s="135"/>
    </row>
    <row r="449" spans="1:7" ht="13.5" customHeight="1" x14ac:dyDescent="0.35">
      <c r="A449" s="48"/>
      <c r="C449" s="147"/>
      <c r="E449" s="148"/>
      <c r="F449" s="180"/>
      <c r="G449" s="135"/>
    </row>
    <row r="450" spans="1:7" ht="13.5" customHeight="1" x14ac:dyDescent="0.35">
      <c r="A450" s="48"/>
      <c r="C450" s="147"/>
      <c r="E450" s="148"/>
      <c r="F450" s="180"/>
      <c r="G450" s="135"/>
    </row>
    <row r="451" spans="1:7" ht="13.5" customHeight="1" x14ac:dyDescent="0.35">
      <c r="A451" s="48"/>
      <c r="C451" s="147"/>
      <c r="E451" s="148"/>
      <c r="F451" s="180"/>
      <c r="G451" s="135"/>
    </row>
    <row r="452" spans="1:7" ht="13.5" customHeight="1" x14ac:dyDescent="0.35">
      <c r="A452" s="48"/>
      <c r="C452" s="147"/>
      <c r="E452" s="148"/>
      <c r="F452" s="180"/>
      <c r="G452" s="135"/>
    </row>
    <row r="453" spans="1:7" ht="13.5" customHeight="1" x14ac:dyDescent="0.35">
      <c r="A453" s="48"/>
      <c r="C453" s="147"/>
      <c r="E453" s="148"/>
      <c r="F453" s="180"/>
      <c r="G453" s="135"/>
    </row>
    <row r="454" spans="1:7" ht="13.5" customHeight="1" x14ac:dyDescent="0.35">
      <c r="A454" s="48"/>
      <c r="C454" s="147"/>
      <c r="E454" s="148"/>
      <c r="F454" s="180"/>
      <c r="G454" s="135"/>
    </row>
    <row r="455" spans="1:7" ht="13.5" customHeight="1" x14ac:dyDescent="0.35">
      <c r="A455" s="48"/>
      <c r="C455" s="147"/>
      <c r="E455" s="148"/>
      <c r="F455" s="180"/>
      <c r="G455" s="135"/>
    </row>
    <row r="456" spans="1:7" ht="13.5" customHeight="1" x14ac:dyDescent="0.35">
      <c r="A456" s="48"/>
      <c r="C456" s="147"/>
      <c r="E456" s="148"/>
      <c r="F456" s="180"/>
      <c r="G456" s="135"/>
    </row>
    <row r="457" spans="1:7" ht="13.5" customHeight="1" x14ac:dyDescent="0.35">
      <c r="A457" s="48"/>
      <c r="C457" s="147"/>
      <c r="E457" s="148"/>
      <c r="F457" s="180"/>
      <c r="G457" s="135"/>
    </row>
    <row r="458" spans="1:7" ht="13.5" customHeight="1" x14ac:dyDescent="0.35">
      <c r="A458" s="48"/>
      <c r="C458" s="147"/>
      <c r="E458" s="148"/>
      <c r="F458" s="180"/>
      <c r="G458" s="135"/>
    </row>
    <row r="459" spans="1:7" ht="13.5" customHeight="1" x14ac:dyDescent="0.35">
      <c r="A459" s="48"/>
      <c r="C459" s="147"/>
      <c r="E459" s="148"/>
      <c r="F459" s="180"/>
      <c r="G459" s="135"/>
    </row>
    <row r="460" spans="1:7" ht="13.5" customHeight="1" x14ac:dyDescent="0.35">
      <c r="A460" s="48"/>
      <c r="C460" s="147"/>
      <c r="E460" s="148"/>
      <c r="F460" s="180"/>
      <c r="G460" s="135"/>
    </row>
    <row r="461" spans="1:7" ht="13.5" customHeight="1" x14ac:dyDescent="0.35">
      <c r="A461" s="48"/>
      <c r="C461" s="147"/>
      <c r="E461" s="148"/>
      <c r="F461" s="180"/>
      <c r="G461" s="135"/>
    </row>
    <row r="462" spans="1:7" ht="13.5" customHeight="1" x14ac:dyDescent="0.35">
      <c r="A462" s="48"/>
      <c r="C462" s="147"/>
      <c r="E462" s="148"/>
      <c r="F462" s="180"/>
      <c r="G462" s="135"/>
    </row>
    <row r="463" spans="1:7" ht="13.5" customHeight="1" x14ac:dyDescent="0.35">
      <c r="A463" s="48"/>
      <c r="C463" s="147"/>
      <c r="E463" s="148"/>
      <c r="F463" s="180"/>
      <c r="G463" s="135"/>
    </row>
    <row r="464" spans="1:7" ht="13.5" customHeight="1" x14ac:dyDescent="0.35">
      <c r="A464" s="48"/>
      <c r="C464" s="147"/>
      <c r="E464" s="148"/>
      <c r="F464" s="180"/>
      <c r="G464" s="135"/>
    </row>
    <row r="465" spans="1:7" ht="13.5" customHeight="1" x14ac:dyDescent="0.35">
      <c r="A465" s="48"/>
      <c r="C465" s="147"/>
      <c r="E465" s="148"/>
      <c r="F465" s="180"/>
      <c r="G465" s="135"/>
    </row>
    <row r="466" spans="1:7" ht="13.5" customHeight="1" x14ac:dyDescent="0.35">
      <c r="A466" s="48"/>
      <c r="C466" s="147"/>
      <c r="E466" s="148"/>
      <c r="F466" s="180"/>
      <c r="G466" s="135"/>
    </row>
    <row r="467" spans="1:7" ht="13.5" customHeight="1" x14ac:dyDescent="0.35">
      <c r="A467" s="48"/>
      <c r="C467" s="147"/>
      <c r="E467" s="148"/>
      <c r="F467" s="180"/>
      <c r="G467" s="135"/>
    </row>
    <row r="468" spans="1:7" ht="13.5" customHeight="1" x14ac:dyDescent="0.35">
      <c r="A468" s="48"/>
      <c r="C468" s="147"/>
      <c r="E468" s="148"/>
      <c r="F468" s="180"/>
      <c r="G468" s="135"/>
    </row>
    <row r="469" spans="1:7" ht="13.5" customHeight="1" x14ac:dyDescent="0.35">
      <c r="A469" s="48"/>
      <c r="C469" s="147"/>
      <c r="E469" s="148"/>
      <c r="F469" s="180"/>
      <c r="G469" s="135"/>
    </row>
    <row r="470" spans="1:7" ht="13.5" customHeight="1" x14ac:dyDescent="0.35">
      <c r="A470" s="48"/>
      <c r="C470" s="147"/>
      <c r="E470" s="148"/>
      <c r="F470" s="180"/>
      <c r="G470" s="135"/>
    </row>
    <row r="471" spans="1:7" ht="13.5" customHeight="1" x14ac:dyDescent="0.35">
      <c r="A471" s="48"/>
      <c r="C471" s="147"/>
      <c r="E471" s="148"/>
      <c r="F471" s="180"/>
      <c r="G471" s="135"/>
    </row>
    <row r="472" spans="1:7" ht="13.5" customHeight="1" x14ac:dyDescent="0.35">
      <c r="A472" s="48"/>
      <c r="C472" s="147"/>
      <c r="E472" s="148"/>
      <c r="F472" s="180"/>
      <c r="G472" s="135"/>
    </row>
    <row r="473" spans="1:7" ht="13.5" customHeight="1" x14ac:dyDescent="0.35">
      <c r="A473" s="48"/>
      <c r="C473" s="147"/>
      <c r="E473" s="148"/>
      <c r="F473" s="180"/>
      <c r="G473" s="135"/>
    </row>
    <row r="474" spans="1:7" ht="13.5" customHeight="1" x14ac:dyDescent="0.35">
      <c r="A474" s="48"/>
      <c r="C474" s="147"/>
      <c r="E474" s="148"/>
      <c r="F474" s="180"/>
      <c r="G474" s="135"/>
    </row>
    <row r="475" spans="1:7" ht="13.5" customHeight="1" x14ac:dyDescent="0.35">
      <c r="A475" s="48"/>
      <c r="C475" s="147"/>
      <c r="E475" s="148"/>
      <c r="F475" s="180"/>
      <c r="G475" s="135"/>
    </row>
    <row r="476" spans="1:7" ht="13.5" customHeight="1" x14ac:dyDescent="0.35">
      <c r="A476" s="48"/>
      <c r="C476" s="147"/>
      <c r="E476" s="148"/>
      <c r="F476" s="180"/>
      <c r="G476" s="135"/>
    </row>
    <row r="477" spans="1:7" ht="13.5" customHeight="1" x14ac:dyDescent="0.35">
      <c r="A477" s="48"/>
      <c r="C477" s="147"/>
      <c r="E477" s="148"/>
      <c r="F477" s="180"/>
      <c r="G477" s="135"/>
    </row>
    <row r="478" spans="1:7" ht="13.5" customHeight="1" x14ac:dyDescent="0.35">
      <c r="A478" s="48"/>
      <c r="C478" s="147"/>
      <c r="E478" s="148"/>
      <c r="F478" s="180"/>
      <c r="G478" s="135"/>
    </row>
    <row r="479" spans="1:7" ht="13.5" customHeight="1" x14ac:dyDescent="0.35">
      <c r="A479" s="48"/>
      <c r="C479" s="147"/>
      <c r="E479" s="148"/>
      <c r="F479" s="180"/>
      <c r="G479" s="135"/>
    </row>
    <row r="480" spans="1:7" ht="13.5" customHeight="1" x14ac:dyDescent="0.35">
      <c r="A480" s="48"/>
      <c r="C480" s="147"/>
      <c r="E480" s="148"/>
      <c r="F480" s="180"/>
      <c r="G480" s="135"/>
    </row>
    <row r="481" spans="1:7" ht="13.5" customHeight="1" x14ac:dyDescent="0.35">
      <c r="A481" s="48"/>
      <c r="C481" s="147"/>
      <c r="E481" s="148"/>
      <c r="F481" s="180"/>
      <c r="G481" s="135"/>
    </row>
    <row r="482" spans="1:7" ht="13.5" customHeight="1" x14ac:dyDescent="0.35">
      <c r="A482" s="48"/>
      <c r="C482" s="147"/>
      <c r="E482" s="148"/>
      <c r="F482" s="180"/>
      <c r="G482" s="135"/>
    </row>
    <row r="483" spans="1:7" ht="13.5" customHeight="1" x14ac:dyDescent="0.35">
      <c r="A483" s="48"/>
      <c r="C483" s="147"/>
      <c r="E483" s="148"/>
      <c r="F483" s="180"/>
      <c r="G483" s="135"/>
    </row>
    <row r="484" spans="1:7" ht="13.5" customHeight="1" x14ac:dyDescent="0.35">
      <c r="A484" s="48"/>
      <c r="C484" s="147"/>
      <c r="E484" s="148"/>
      <c r="F484" s="180"/>
      <c r="G484" s="135"/>
    </row>
    <row r="485" spans="1:7" ht="13.5" customHeight="1" x14ac:dyDescent="0.35">
      <c r="A485" s="48"/>
      <c r="C485" s="147"/>
      <c r="E485" s="148"/>
      <c r="F485" s="180"/>
      <c r="G485" s="135"/>
    </row>
    <row r="486" spans="1:7" ht="13.5" customHeight="1" x14ac:dyDescent="0.35">
      <c r="A486" s="48"/>
      <c r="C486" s="147"/>
      <c r="E486" s="148"/>
      <c r="F486" s="180"/>
      <c r="G486" s="135"/>
    </row>
    <row r="487" spans="1:7" ht="13.5" customHeight="1" x14ac:dyDescent="0.35">
      <c r="A487" s="48"/>
      <c r="C487" s="147"/>
      <c r="E487" s="148"/>
      <c r="F487" s="180"/>
      <c r="G487" s="135"/>
    </row>
    <row r="488" spans="1:7" ht="13.5" customHeight="1" x14ac:dyDescent="0.35">
      <c r="A488" s="48"/>
      <c r="C488" s="147"/>
      <c r="E488" s="148"/>
      <c r="F488" s="180"/>
      <c r="G488" s="135"/>
    </row>
    <row r="489" spans="1:7" ht="13.5" customHeight="1" x14ac:dyDescent="0.35">
      <c r="A489" s="48"/>
      <c r="C489" s="147"/>
      <c r="E489" s="148"/>
      <c r="F489" s="180"/>
      <c r="G489" s="135"/>
    </row>
    <row r="490" spans="1:7" ht="13.5" customHeight="1" x14ac:dyDescent="0.35">
      <c r="A490" s="48"/>
      <c r="C490" s="147"/>
      <c r="E490" s="148"/>
      <c r="F490" s="180"/>
      <c r="G490" s="135"/>
    </row>
    <row r="491" spans="1:7" ht="13.5" customHeight="1" x14ac:dyDescent="0.35">
      <c r="A491" s="48"/>
      <c r="C491" s="147"/>
      <c r="E491" s="148"/>
      <c r="F491" s="180"/>
      <c r="G491" s="135"/>
    </row>
    <row r="492" spans="1:7" ht="13.5" customHeight="1" x14ac:dyDescent="0.35">
      <c r="A492" s="48"/>
      <c r="C492" s="147"/>
      <c r="E492" s="148"/>
      <c r="F492" s="180"/>
      <c r="G492" s="135"/>
    </row>
    <row r="493" spans="1:7" ht="13.5" customHeight="1" x14ac:dyDescent="0.35">
      <c r="A493" s="48"/>
      <c r="C493" s="147"/>
      <c r="E493" s="148"/>
      <c r="F493" s="180"/>
      <c r="G493" s="135"/>
    </row>
    <row r="494" spans="1:7" ht="13.5" customHeight="1" x14ac:dyDescent="0.35">
      <c r="A494" s="48"/>
      <c r="C494" s="147"/>
      <c r="E494" s="148"/>
      <c r="F494" s="180"/>
      <c r="G494" s="135"/>
    </row>
    <row r="495" spans="1:7" ht="13.5" customHeight="1" x14ac:dyDescent="0.35">
      <c r="A495" s="48"/>
      <c r="C495" s="147"/>
      <c r="E495" s="148"/>
      <c r="F495" s="180"/>
      <c r="G495" s="135"/>
    </row>
    <row r="496" spans="1:7" ht="13.5" customHeight="1" x14ac:dyDescent="0.35">
      <c r="A496" s="48"/>
      <c r="C496" s="147"/>
      <c r="E496" s="148"/>
      <c r="F496" s="180"/>
      <c r="G496" s="135"/>
    </row>
    <row r="497" spans="1:7" ht="13.5" customHeight="1" x14ac:dyDescent="0.35">
      <c r="A497" s="48"/>
      <c r="C497" s="147"/>
      <c r="E497" s="148"/>
      <c r="F497" s="180"/>
      <c r="G497" s="135"/>
    </row>
    <row r="498" spans="1:7" ht="13.5" customHeight="1" x14ac:dyDescent="0.35">
      <c r="A498" s="48"/>
      <c r="C498" s="147"/>
      <c r="E498" s="148"/>
      <c r="F498" s="180"/>
      <c r="G498" s="135"/>
    </row>
    <row r="499" spans="1:7" ht="13.5" customHeight="1" x14ac:dyDescent="0.35">
      <c r="A499" s="48"/>
      <c r="C499" s="147"/>
      <c r="E499" s="148"/>
      <c r="F499" s="180"/>
      <c r="G499" s="135"/>
    </row>
    <row r="500" spans="1:7" ht="13.5" customHeight="1" x14ac:dyDescent="0.35">
      <c r="A500" s="48"/>
      <c r="C500" s="147"/>
      <c r="E500" s="148"/>
      <c r="F500" s="180"/>
      <c r="G500" s="135"/>
    </row>
    <row r="501" spans="1:7" ht="13.5" customHeight="1" x14ac:dyDescent="0.35">
      <c r="A501" s="48"/>
      <c r="C501" s="147"/>
      <c r="E501" s="148"/>
      <c r="F501" s="180"/>
      <c r="G501" s="135"/>
    </row>
    <row r="502" spans="1:7" ht="13.5" customHeight="1" x14ac:dyDescent="0.35">
      <c r="A502" s="48"/>
      <c r="C502" s="147"/>
      <c r="E502" s="148"/>
      <c r="F502" s="180"/>
      <c r="G502" s="135"/>
    </row>
    <row r="503" spans="1:7" ht="13.5" customHeight="1" x14ac:dyDescent="0.35">
      <c r="A503" s="48"/>
      <c r="C503" s="147"/>
      <c r="E503" s="148"/>
      <c r="F503" s="180"/>
      <c r="G503" s="135"/>
    </row>
    <row r="504" spans="1:7" ht="13.5" customHeight="1" x14ac:dyDescent="0.35">
      <c r="A504" s="48"/>
      <c r="C504" s="147"/>
      <c r="E504" s="148"/>
      <c r="F504" s="180"/>
      <c r="G504" s="135"/>
    </row>
    <row r="505" spans="1:7" ht="13.5" customHeight="1" x14ac:dyDescent="0.35">
      <c r="A505" s="48"/>
      <c r="C505" s="147"/>
      <c r="E505" s="148"/>
      <c r="F505" s="180"/>
      <c r="G505" s="135"/>
    </row>
    <row r="506" spans="1:7" ht="13.5" customHeight="1" x14ac:dyDescent="0.35">
      <c r="A506" s="48"/>
      <c r="C506" s="147"/>
      <c r="E506" s="148"/>
      <c r="F506" s="180"/>
      <c r="G506" s="135"/>
    </row>
    <row r="507" spans="1:7" ht="13.5" customHeight="1" x14ac:dyDescent="0.35">
      <c r="A507" s="48"/>
      <c r="C507" s="147"/>
      <c r="E507" s="148"/>
      <c r="F507" s="180"/>
      <c r="G507" s="135"/>
    </row>
    <row r="508" spans="1:7" ht="13.5" customHeight="1" x14ac:dyDescent="0.35">
      <c r="A508" s="48"/>
      <c r="C508" s="147"/>
      <c r="E508" s="148"/>
      <c r="F508" s="180"/>
      <c r="G508" s="135"/>
    </row>
    <row r="509" spans="1:7" ht="13.5" customHeight="1" x14ac:dyDescent="0.35">
      <c r="A509" s="48"/>
      <c r="C509" s="147"/>
      <c r="E509" s="148"/>
      <c r="F509" s="180"/>
      <c r="G509" s="135"/>
    </row>
    <row r="510" spans="1:7" ht="13.5" customHeight="1" x14ac:dyDescent="0.35">
      <c r="A510" s="48"/>
      <c r="C510" s="147"/>
      <c r="E510" s="148"/>
      <c r="F510" s="180"/>
      <c r="G510" s="135"/>
    </row>
    <row r="511" spans="1:7" ht="13.5" customHeight="1" x14ac:dyDescent="0.35">
      <c r="A511" s="48"/>
      <c r="C511" s="147"/>
      <c r="E511" s="148"/>
      <c r="F511" s="180"/>
      <c r="G511" s="135"/>
    </row>
    <row r="512" spans="1:7" ht="13.5" customHeight="1" x14ac:dyDescent="0.35">
      <c r="A512" s="48"/>
      <c r="C512" s="147"/>
      <c r="E512" s="148"/>
      <c r="F512" s="180"/>
      <c r="G512" s="135"/>
    </row>
    <row r="513" spans="1:7" ht="13.5" customHeight="1" x14ac:dyDescent="0.35">
      <c r="A513" s="48"/>
      <c r="C513" s="147"/>
      <c r="E513" s="148"/>
      <c r="F513" s="180"/>
      <c r="G513" s="135"/>
    </row>
    <row r="514" spans="1:7" ht="13.5" customHeight="1" x14ac:dyDescent="0.35">
      <c r="A514" s="48"/>
      <c r="C514" s="147"/>
      <c r="E514" s="148"/>
      <c r="F514" s="180"/>
      <c r="G514" s="135"/>
    </row>
    <row r="515" spans="1:7" ht="13.5" customHeight="1" x14ac:dyDescent="0.35">
      <c r="A515" s="48"/>
      <c r="C515" s="147"/>
      <c r="E515" s="148"/>
      <c r="F515" s="180"/>
      <c r="G515" s="135"/>
    </row>
    <row r="516" spans="1:7" ht="13.5" customHeight="1" x14ac:dyDescent="0.35">
      <c r="A516" s="48"/>
      <c r="C516" s="147"/>
      <c r="E516" s="148"/>
      <c r="F516" s="180"/>
      <c r="G516" s="135"/>
    </row>
    <row r="517" spans="1:7" ht="13.5" customHeight="1" x14ac:dyDescent="0.35">
      <c r="A517" s="48"/>
      <c r="C517" s="147"/>
      <c r="E517" s="148"/>
      <c r="F517" s="180"/>
      <c r="G517" s="135"/>
    </row>
    <row r="518" spans="1:7" ht="13.5" customHeight="1" x14ac:dyDescent="0.35">
      <c r="A518" s="48"/>
      <c r="C518" s="147"/>
      <c r="E518" s="148"/>
      <c r="F518" s="180"/>
      <c r="G518" s="135"/>
    </row>
    <row r="519" spans="1:7" ht="13.5" customHeight="1" x14ac:dyDescent="0.35">
      <c r="A519" s="48"/>
      <c r="C519" s="147"/>
      <c r="E519" s="148"/>
      <c r="F519" s="180"/>
      <c r="G519" s="135"/>
    </row>
    <row r="520" spans="1:7" ht="13.5" customHeight="1" x14ac:dyDescent="0.35">
      <c r="A520" s="48"/>
      <c r="C520" s="147"/>
      <c r="E520" s="148"/>
      <c r="F520" s="180"/>
      <c r="G520" s="135"/>
    </row>
    <row r="521" spans="1:7" ht="13.5" customHeight="1" x14ac:dyDescent="0.35">
      <c r="A521" s="48"/>
      <c r="C521" s="147"/>
      <c r="E521" s="148"/>
      <c r="F521" s="180"/>
      <c r="G521" s="135"/>
    </row>
    <row r="522" spans="1:7" ht="13.5" customHeight="1" x14ac:dyDescent="0.35">
      <c r="A522" s="48"/>
      <c r="C522" s="147"/>
      <c r="E522" s="148"/>
      <c r="F522" s="180"/>
      <c r="G522" s="135"/>
    </row>
    <row r="523" spans="1:7" ht="13.5" customHeight="1" x14ac:dyDescent="0.35">
      <c r="A523" s="48"/>
      <c r="C523" s="147"/>
      <c r="E523" s="148"/>
      <c r="F523" s="180"/>
      <c r="G523" s="135"/>
    </row>
    <row r="524" spans="1:7" ht="13.5" customHeight="1" x14ac:dyDescent="0.35">
      <c r="A524" s="48"/>
      <c r="C524" s="147"/>
      <c r="E524" s="148"/>
      <c r="F524" s="180"/>
      <c r="G524" s="135"/>
    </row>
    <row r="525" spans="1:7" ht="13.5" customHeight="1" x14ac:dyDescent="0.35">
      <c r="A525" s="48"/>
      <c r="C525" s="147"/>
      <c r="E525" s="148"/>
      <c r="F525" s="180"/>
      <c r="G525" s="135"/>
    </row>
    <row r="526" spans="1:7" ht="13.5" customHeight="1" x14ac:dyDescent="0.35">
      <c r="A526" s="48"/>
      <c r="C526" s="147"/>
      <c r="E526" s="148"/>
      <c r="F526" s="180"/>
      <c r="G526" s="135"/>
    </row>
    <row r="527" spans="1:7" ht="13.5" customHeight="1" x14ac:dyDescent="0.35">
      <c r="A527" s="48"/>
      <c r="C527" s="147"/>
      <c r="E527" s="148"/>
      <c r="F527" s="180"/>
      <c r="G527" s="135"/>
    </row>
    <row r="528" spans="1:7" ht="13.5" customHeight="1" x14ac:dyDescent="0.35">
      <c r="A528" s="48"/>
      <c r="C528" s="147"/>
      <c r="E528" s="148"/>
      <c r="F528" s="180"/>
      <c r="G528" s="135"/>
    </row>
    <row r="529" spans="1:7" ht="13.5" customHeight="1" x14ac:dyDescent="0.35">
      <c r="A529" s="48"/>
      <c r="C529" s="147"/>
      <c r="E529" s="148"/>
      <c r="F529" s="180"/>
      <c r="G529" s="135"/>
    </row>
    <row r="530" spans="1:7" ht="13.5" customHeight="1" x14ac:dyDescent="0.35">
      <c r="A530" s="48"/>
      <c r="C530" s="147"/>
      <c r="E530" s="148"/>
      <c r="F530" s="180"/>
      <c r="G530" s="135"/>
    </row>
    <row r="531" spans="1:7" ht="13.5" customHeight="1" x14ac:dyDescent="0.35">
      <c r="A531" s="48"/>
      <c r="C531" s="147"/>
      <c r="E531" s="148"/>
      <c r="F531" s="180"/>
      <c r="G531" s="135"/>
    </row>
    <row r="532" spans="1:7" ht="13.5" customHeight="1" x14ac:dyDescent="0.35">
      <c r="A532" s="48"/>
      <c r="C532" s="147"/>
      <c r="E532" s="148"/>
      <c r="F532" s="180"/>
      <c r="G532" s="135"/>
    </row>
    <row r="533" spans="1:7" ht="13.5" customHeight="1" x14ac:dyDescent="0.35">
      <c r="A533" s="48"/>
      <c r="C533" s="147"/>
      <c r="E533" s="148"/>
      <c r="F533" s="180"/>
      <c r="G533" s="135"/>
    </row>
    <row r="534" spans="1:7" ht="13.5" customHeight="1" x14ac:dyDescent="0.35">
      <c r="A534" s="48"/>
      <c r="C534" s="147"/>
      <c r="E534" s="148"/>
      <c r="F534" s="180"/>
      <c r="G534" s="135"/>
    </row>
    <row r="535" spans="1:7" ht="13.5" customHeight="1" x14ac:dyDescent="0.35">
      <c r="A535" s="48"/>
      <c r="C535" s="147"/>
      <c r="E535" s="148"/>
      <c r="F535" s="180"/>
      <c r="G535" s="135"/>
    </row>
    <row r="536" spans="1:7" ht="13.5" customHeight="1" x14ac:dyDescent="0.35">
      <c r="A536" s="48"/>
      <c r="C536" s="147"/>
      <c r="E536" s="148"/>
      <c r="F536" s="180"/>
      <c r="G536" s="135"/>
    </row>
    <row r="537" spans="1:7" ht="13.5" customHeight="1" x14ac:dyDescent="0.35">
      <c r="A537" s="48"/>
      <c r="C537" s="147"/>
      <c r="E537" s="148"/>
      <c r="F537" s="180"/>
      <c r="G537" s="135"/>
    </row>
    <row r="538" spans="1:7" ht="13.5" customHeight="1" x14ac:dyDescent="0.35">
      <c r="A538" s="48"/>
      <c r="C538" s="147"/>
      <c r="E538" s="148"/>
      <c r="F538" s="180"/>
      <c r="G538" s="135"/>
    </row>
    <row r="539" spans="1:7" ht="13.5" customHeight="1" x14ac:dyDescent="0.35">
      <c r="A539" s="48"/>
      <c r="C539" s="147"/>
      <c r="E539" s="148"/>
      <c r="F539" s="180"/>
      <c r="G539" s="135"/>
    </row>
    <row r="540" spans="1:7" ht="13.5" customHeight="1" x14ac:dyDescent="0.35">
      <c r="A540" s="48"/>
      <c r="C540" s="147"/>
      <c r="E540" s="148"/>
      <c r="F540" s="180"/>
      <c r="G540" s="135"/>
    </row>
    <row r="541" spans="1:7" ht="13.5" customHeight="1" x14ac:dyDescent="0.35">
      <c r="A541" s="48"/>
      <c r="C541" s="147"/>
      <c r="E541" s="148"/>
      <c r="F541" s="180"/>
      <c r="G541" s="135"/>
    </row>
    <row r="542" spans="1:7" ht="13.5" customHeight="1" x14ac:dyDescent="0.35">
      <c r="A542" s="48"/>
      <c r="C542" s="147"/>
      <c r="E542" s="148"/>
      <c r="F542" s="180"/>
      <c r="G542" s="135"/>
    </row>
    <row r="543" spans="1:7" ht="13.5" customHeight="1" x14ac:dyDescent="0.35">
      <c r="A543" s="48"/>
      <c r="C543" s="147"/>
      <c r="E543" s="148"/>
      <c r="F543" s="180"/>
      <c r="G543" s="135"/>
    </row>
    <row r="544" spans="1:7" ht="13.5" customHeight="1" x14ac:dyDescent="0.35">
      <c r="A544" s="48"/>
      <c r="C544" s="147"/>
      <c r="E544" s="148"/>
      <c r="F544" s="180"/>
      <c r="G544" s="135"/>
    </row>
    <row r="545" spans="1:7" ht="13.5" customHeight="1" x14ac:dyDescent="0.35">
      <c r="A545" s="48"/>
      <c r="C545" s="147"/>
      <c r="E545" s="148"/>
      <c r="F545" s="180"/>
      <c r="G545" s="135"/>
    </row>
    <row r="546" spans="1:7" ht="13.5" customHeight="1" x14ac:dyDescent="0.35">
      <c r="A546" s="48"/>
      <c r="C546" s="147"/>
      <c r="E546" s="148"/>
      <c r="F546" s="180"/>
      <c r="G546" s="135"/>
    </row>
    <row r="547" spans="1:7" ht="13.5" customHeight="1" x14ac:dyDescent="0.35">
      <c r="A547" s="48"/>
      <c r="C547" s="147"/>
      <c r="E547" s="148"/>
      <c r="F547" s="180"/>
      <c r="G547" s="135"/>
    </row>
    <row r="548" spans="1:7" ht="13.5" customHeight="1" x14ac:dyDescent="0.35">
      <c r="A548" s="48"/>
      <c r="C548" s="147"/>
      <c r="E548" s="148"/>
      <c r="F548" s="180"/>
      <c r="G548" s="135"/>
    </row>
    <row r="549" spans="1:7" ht="13.5" customHeight="1" x14ac:dyDescent="0.35">
      <c r="A549" s="48"/>
      <c r="C549" s="147"/>
      <c r="E549" s="148"/>
      <c r="F549" s="180"/>
      <c r="G549" s="135"/>
    </row>
    <row r="550" spans="1:7" ht="13.5" customHeight="1" x14ac:dyDescent="0.35">
      <c r="A550" s="48"/>
      <c r="C550" s="147"/>
      <c r="E550" s="148"/>
      <c r="F550" s="180"/>
      <c r="G550" s="135"/>
    </row>
    <row r="551" spans="1:7" ht="13.5" customHeight="1" x14ac:dyDescent="0.35">
      <c r="A551" s="48"/>
      <c r="C551" s="147"/>
      <c r="E551" s="148"/>
      <c r="F551" s="180"/>
      <c r="G551" s="135"/>
    </row>
    <row r="552" spans="1:7" ht="13.5" customHeight="1" x14ac:dyDescent="0.35">
      <c r="A552" s="48"/>
      <c r="C552" s="147"/>
      <c r="E552" s="148"/>
      <c r="F552" s="180"/>
      <c r="G552" s="135"/>
    </row>
    <row r="553" spans="1:7" ht="13.5" customHeight="1" x14ac:dyDescent="0.35">
      <c r="A553" s="48"/>
      <c r="C553" s="147"/>
      <c r="E553" s="148"/>
      <c r="F553" s="180"/>
      <c r="G553" s="135"/>
    </row>
    <row r="554" spans="1:7" ht="13.5" customHeight="1" x14ac:dyDescent="0.35">
      <c r="A554" s="48"/>
      <c r="C554" s="147"/>
      <c r="E554" s="148"/>
      <c r="F554" s="180"/>
      <c r="G554" s="135"/>
    </row>
    <row r="555" spans="1:7" ht="13.5" customHeight="1" x14ac:dyDescent="0.35">
      <c r="A555" s="48"/>
      <c r="C555" s="147"/>
      <c r="E555" s="148"/>
      <c r="F555" s="180"/>
      <c r="G555" s="135"/>
    </row>
    <row r="556" spans="1:7" ht="13.5" customHeight="1" x14ac:dyDescent="0.35">
      <c r="A556" s="48"/>
      <c r="C556" s="147"/>
      <c r="E556" s="148"/>
      <c r="F556" s="180"/>
      <c r="G556" s="135"/>
    </row>
    <row r="557" spans="1:7" ht="13.5" customHeight="1" x14ac:dyDescent="0.35">
      <c r="A557" s="48"/>
      <c r="C557" s="147"/>
      <c r="E557" s="148"/>
      <c r="F557" s="180"/>
      <c r="G557" s="135"/>
    </row>
    <row r="558" spans="1:7" ht="13.5" customHeight="1" x14ac:dyDescent="0.35">
      <c r="A558" s="48"/>
      <c r="C558" s="147"/>
      <c r="E558" s="148"/>
      <c r="F558" s="180"/>
      <c r="G558" s="135"/>
    </row>
    <row r="559" spans="1:7" ht="13.5" customHeight="1" x14ac:dyDescent="0.35">
      <c r="A559" s="48"/>
      <c r="C559" s="147"/>
      <c r="E559" s="148"/>
      <c r="F559" s="180"/>
      <c r="G559" s="135"/>
    </row>
    <row r="560" spans="1:7" ht="13.5" customHeight="1" x14ac:dyDescent="0.35">
      <c r="A560" s="48"/>
      <c r="C560" s="147"/>
      <c r="E560" s="148"/>
      <c r="F560" s="180"/>
      <c r="G560" s="135"/>
    </row>
    <row r="561" spans="1:7" ht="13.5" customHeight="1" x14ac:dyDescent="0.35">
      <c r="A561" s="48"/>
      <c r="C561" s="147"/>
      <c r="E561" s="148"/>
      <c r="F561" s="180"/>
      <c r="G561" s="135"/>
    </row>
    <row r="562" spans="1:7" ht="13.5" customHeight="1" x14ac:dyDescent="0.35">
      <c r="A562" s="48"/>
      <c r="C562" s="147"/>
      <c r="E562" s="148"/>
      <c r="F562" s="180"/>
      <c r="G562" s="135"/>
    </row>
    <row r="563" spans="1:7" ht="13.5" customHeight="1" x14ac:dyDescent="0.35">
      <c r="A563" s="48"/>
      <c r="C563" s="147"/>
      <c r="E563" s="148"/>
      <c r="F563" s="180"/>
      <c r="G563" s="135"/>
    </row>
    <row r="564" spans="1:7" ht="13.5" customHeight="1" x14ac:dyDescent="0.35">
      <c r="A564" s="48"/>
      <c r="C564" s="147"/>
      <c r="E564" s="148"/>
      <c r="F564" s="180"/>
      <c r="G564" s="135"/>
    </row>
    <row r="565" spans="1:7" ht="13.5" customHeight="1" x14ac:dyDescent="0.35">
      <c r="A565" s="48"/>
      <c r="C565" s="147"/>
      <c r="E565" s="148"/>
      <c r="F565" s="180"/>
      <c r="G565" s="135"/>
    </row>
    <row r="566" spans="1:7" ht="13.5" customHeight="1" x14ac:dyDescent="0.35">
      <c r="A566" s="48"/>
      <c r="C566" s="147"/>
      <c r="E566" s="148"/>
      <c r="F566" s="180"/>
      <c r="G566" s="135"/>
    </row>
    <row r="567" spans="1:7" ht="13.5" customHeight="1" x14ac:dyDescent="0.35">
      <c r="A567" s="48"/>
      <c r="C567" s="147"/>
      <c r="E567" s="148"/>
      <c r="F567" s="180"/>
      <c r="G567" s="135"/>
    </row>
    <row r="568" spans="1:7" ht="13.5" customHeight="1" x14ac:dyDescent="0.35">
      <c r="A568" s="48"/>
      <c r="C568" s="147"/>
      <c r="E568" s="148"/>
      <c r="F568" s="180"/>
      <c r="G568" s="135"/>
    </row>
    <row r="569" spans="1:7" ht="13.5" customHeight="1" x14ac:dyDescent="0.35">
      <c r="A569" s="48"/>
      <c r="C569" s="147"/>
      <c r="E569" s="148"/>
      <c r="F569" s="180"/>
      <c r="G569" s="135"/>
    </row>
    <row r="570" spans="1:7" ht="13.5" customHeight="1" x14ac:dyDescent="0.35">
      <c r="A570" s="48"/>
      <c r="C570" s="147"/>
      <c r="E570" s="148"/>
      <c r="F570" s="180"/>
      <c r="G570" s="135"/>
    </row>
    <row r="571" spans="1:7" ht="13.5" customHeight="1" x14ac:dyDescent="0.35">
      <c r="A571" s="48"/>
      <c r="C571" s="147"/>
      <c r="E571" s="148"/>
      <c r="F571" s="180"/>
      <c r="G571" s="135"/>
    </row>
    <row r="572" spans="1:7" ht="13.5" customHeight="1" x14ac:dyDescent="0.35">
      <c r="A572" s="48"/>
      <c r="C572" s="147"/>
      <c r="E572" s="148"/>
      <c r="F572" s="180"/>
      <c r="G572" s="135"/>
    </row>
    <row r="573" spans="1:7" ht="13.5" customHeight="1" x14ac:dyDescent="0.35">
      <c r="A573" s="48"/>
      <c r="C573" s="147"/>
      <c r="E573" s="148"/>
      <c r="F573" s="180"/>
      <c r="G573" s="135"/>
    </row>
    <row r="574" spans="1:7" ht="13.5" customHeight="1" x14ac:dyDescent="0.35">
      <c r="A574" s="48"/>
      <c r="C574" s="147"/>
      <c r="E574" s="148"/>
      <c r="F574" s="180"/>
      <c r="G574" s="135"/>
    </row>
    <row r="575" spans="1:7" ht="13.5" customHeight="1" x14ac:dyDescent="0.35">
      <c r="A575" s="48"/>
      <c r="C575" s="147"/>
      <c r="E575" s="148"/>
      <c r="F575" s="180"/>
      <c r="G575" s="135"/>
    </row>
    <row r="576" spans="1:7" ht="13.5" customHeight="1" x14ac:dyDescent="0.35">
      <c r="A576" s="48"/>
      <c r="C576" s="147"/>
      <c r="E576" s="148"/>
      <c r="F576" s="180"/>
      <c r="G576" s="135"/>
    </row>
    <row r="577" spans="1:7" ht="13.5" customHeight="1" x14ac:dyDescent="0.35">
      <c r="A577" s="48"/>
      <c r="C577" s="147"/>
      <c r="E577" s="148"/>
      <c r="F577" s="180"/>
      <c r="G577" s="135"/>
    </row>
    <row r="578" spans="1:7" ht="13.5" customHeight="1" x14ac:dyDescent="0.35">
      <c r="A578" s="48"/>
      <c r="C578" s="147"/>
      <c r="E578" s="148"/>
      <c r="F578" s="180"/>
      <c r="G578" s="135"/>
    </row>
    <row r="579" spans="1:7" ht="13.5" customHeight="1" x14ac:dyDescent="0.35">
      <c r="A579" s="48"/>
      <c r="C579" s="147"/>
      <c r="E579" s="148"/>
      <c r="F579" s="180"/>
      <c r="G579" s="135"/>
    </row>
    <row r="580" spans="1:7" ht="13.5" customHeight="1" x14ac:dyDescent="0.35">
      <c r="A580" s="48"/>
      <c r="C580" s="147"/>
      <c r="E580" s="148"/>
      <c r="F580" s="180"/>
      <c r="G580" s="135"/>
    </row>
    <row r="581" spans="1:7" ht="13.5" customHeight="1" x14ac:dyDescent="0.35">
      <c r="A581" s="48"/>
      <c r="C581" s="147"/>
      <c r="E581" s="148"/>
      <c r="F581" s="180"/>
      <c r="G581" s="135"/>
    </row>
    <row r="582" spans="1:7" ht="13.5" customHeight="1" x14ac:dyDescent="0.35">
      <c r="A582" s="48"/>
      <c r="C582" s="147"/>
      <c r="E582" s="148"/>
      <c r="F582" s="180"/>
      <c r="G582" s="135"/>
    </row>
    <row r="583" spans="1:7" ht="13.5" customHeight="1" x14ac:dyDescent="0.35">
      <c r="A583" s="48"/>
      <c r="C583" s="147"/>
      <c r="E583" s="148"/>
      <c r="F583" s="180"/>
      <c r="G583" s="135"/>
    </row>
    <row r="584" spans="1:7" ht="13.5" customHeight="1" x14ac:dyDescent="0.35">
      <c r="A584" s="48"/>
      <c r="C584" s="147"/>
      <c r="E584" s="148"/>
      <c r="F584" s="180"/>
      <c r="G584" s="135"/>
    </row>
    <row r="585" spans="1:7" ht="13.5" customHeight="1" x14ac:dyDescent="0.35">
      <c r="A585" s="48"/>
      <c r="C585" s="147"/>
      <c r="E585" s="148"/>
      <c r="F585" s="180"/>
      <c r="G585" s="135"/>
    </row>
    <row r="586" spans="1:7" ht="13.5" customHeight="1" x14ac:dyDescent="0.35">
      <c r="A586" s="48"/>
      <c r="C586" s="147"/>
      <c r="E586" s="148"/>
      <c r="F586" s="180"/>
      <c r="G586" s="135"/>
    </row>
    <row r="587" spans="1:7" ht="13.5" customHeight="1" x14ac:dyDescent="0.35">
      <c r="A587" s="48"/>
      <c r="C587" s="147"/>
      <c r="E587" s="148"/>
      <c r="F587" s="180"/>
      <c r="G587" s="135"/>
    </row>
    <row r="588" spans="1:7" ht="13.5" customHeight="1" x14ac:dyDescent="0.35">
      <c r="A588" s="48"/>
      <c r="C588" s="147"/>
      <c r="E588" s="148"/>
      <c r="F588" s="180"/>
      <c r="G588" s="135"/>
    </row>
    <row r="589" spans="1:7" ht="13.5" customHeight="1" x14ac:dyDescent="0.35">
      <c r="A589" s="48"/>
      <c r="C589" s="147"/>
      <c r="E589" s="148"/>
      <c r="F589" s="180"/>
      <c r="G589" s="135"/>
    </row>
    <row r="590" spans="1:7" ht="13.5" customHeight="1" x14ac:dyDescent="0.35">
      <c r="A590" s="48"/>
      <c r="C590" s="147"/>
      <c r="E590" s="148"/>
      <c r="F590" s="180"/>
      <c r="G590" s="135"/>
    </row>
    <row r="591" spans="1:7" ht="13.5" customHeight="1" x14ac:dyDescent="0.35">
      <c r="A591" s="48"/>
      <c r="C591" s="147"/>
      <c r="E591" s="148"/>
      <c r="F591" s="180"/>
      <c r="G591" s="135"/>
    </row>
    <row r="592" spans="1:7" ht="13.5" customHeight="1" x14ac:dyDescent="0.35">
      <c r="A592" s="48"/>
      <c r="C592" s="147"/>
      <c r="E592" s="148"/>
      <c r="F592" s="180"/>
      <c r="G592" s="135"/>
    </row>
    <row r="593" spans="1:7" ht="13.5" customHeight="1" x14ac:dyDescent="0.35">
      <c r="A593" s="48"/>
      <c r="C593" s="147"/>
      <c r="E593" s="148"/>
      <c r="F593" s="180"/>
      <c r="G593" s="135"/>
    </row>
    <row r="594" spans="1:7" ht="13.5" customHeight="1" x14ac:dyDescent="0.35">
      <c r="A594" s="48"/>
      <c r="C594" s="147"/>
      <c r="E594" s="148"/>
      <c r="F594" s="180"/>
      <c r="G594" s="135"/>
    </row>
    <row r="595" spans="1:7" ht="13.5" customHeight="1" x14ac:dyDescent="0.35">
      <c r="A595" s="48"/>
      <c r="C595" s="147"/>
      <c r="E595" s="148"/>
      <c r="F595" s="180"/>
      <c r="G595" s="135"/>
    </row>
    <row r="596" spans="1:7" ht="13.5" customHeight="1" x14ac:dyDescent="0.35">
      <c r="A596" s="48"/>
      <c r="C596" s="147"/>
      <c r="E596" s="148"/>
      <c r="F596" s="180"/>
      <c r="G596" s="135"/>
    </row>
    <row r="597" spans="1:7" ht="13.5" customHeight="1" x14ac:dyDescent="0.35">
      <c r="A597" s="48"/>
      <c r="C597" s="147"/>
      <c r="E597" s="148"/>
      <c r="F597" s="180"/>
      <c r="G597" s="135"/>
    </row>
    <row r="598" spans="1:7" ht="13.5" customHeight="1" x14ac:dyDescent="0.35">
      <c r="A598" s="48"/>
      <c r="C598" s="147"/>
      <c r="E598" s="148"/>
      <c r="F598" s="180"/>
      <c r="G598" s="135"/>
    </row>
    <row r="599" spans="1:7" ht="13.5" customHeight="1" x14ac:dyDescent="0.35">
      <c r="A599" s="48"/>
      <c r="C599" s="147"/>
      <c r="E599" s="148"/>
      <c r="F599" s="180"/>
      <c r="G599" s="135"/>
    </row>
    <row r="600" spans="1:7" ht="13.5" customHeight="1" x14ac:dyDescent="0.35">
      <c r="A600" s="48"/>
      <c r="C600" s="147"/>
      <c r="E600" s="148"/>
      <c r="F600" s="180"/>
      <c r="G600" s="135"/>
    </row>
    <row r="601" spans="1:7" ht="13.5" customHeight="1" x14ac:dyDescent="0.35">
      <c r="A601" s="48"/>
      <c r="C601" s="147"/>
      <c r="E601" s="148"/>
      <c r="F601" s="180"/>
      <c r="G601" s="135"/>
    </row>
    <row r="602" spans="1:7" ht="13.5" customHeight="1" x14ac:dyDescent="0.35">
      <c r="A602" s="48"/>
      <c r="C602" s="147"/>
      <c r="E602" s="148"/>
      <c r="F602" s="180"/>
      <c r="G602" s="135"/>
    </row>
    <row r="603" spans="1:7" ht="13.5" customHeight="1" x14ac:dyDescent="0.35">
      <c r="A603" s="48"/>
      <c r="C603" s="147"/>
      <c r="E603" s="148"/>
      <c r="F603" s="180"/>
      <c r="G603" s="135"/>
    </row>
    <row r="604" spans="1:7" ht="13.5" customHeight="1" x14ac:dyDescent="0.35">
      <c r="A604" s="48"/>
      <c r="C604" s="147"/>
      <c r="E604" s="148"/>
      <c r="F604" s="180"/>
      <c r="G604" s="135"/>
    </row>
    <row r="605" spans="1:7" ht="13.5" customHeight="1" x14ac:dyDescent="0.35">
      <c r="A605" s="48"/>
      <c r="C605" s="147"/>
      <c r="E605" s="148"/>
      <c r="F605" s="180"/>
      <c r="G605" s="135"/>
    </row>
    <row r="606" spans="1:7" ht="13.5" customHeight="1" x14ac:dyDescent="0.35">
      <c r="A606" s="48"/>
      <c r="C606" s="147"/>
      <c r="E606" s="148"/>
      <c r="F606" s="180"/>
      <c r="G606" s="135"/>
    </row>
    <row r="607" spans="1:7" ht="13.5" customHeight="1" x14ac:dyDescent="0.35">
      <c r="A607" s="48"/>
      <c r="C607" s="147"/>
      <c r="E607" s="148"/>
      <c r="F607" s="180"/>
      <c r="G607" s="135"/>
    </row>
    <row r="608" spans="1:7" ht="13.5" customHeight="1" x14ac:dyDescent="0.35">
      <c r="A608" s="48"/>
      <c r="C608" s="147"/>
      <c r="E608" s="148"/>
      <c r="F608" s="180"/>
      <c r="G608" s="135"/>
    </row>
    <row r="609" spans="1:7" ht="13.5" customHeight="1" x14ac:dyDescent="0.35">
      <c r="A609" s="48"/>
      <c r="C609" s="147"/>
      <c r="E609" s="148"/>
      <c r="F609" s="180"/>
      <c r="G609" s="135"/>
    </row>
    <row r="610" spans="1:7" ht="13.5" customHeight="1" x14ac:dyDescent="0.35">
      <c r="A610" s="48"/>
      <c r="C610" s="147"/>
      <c r="E610" s="148"/>
      <c r="F610" s="180"/>
      <c r="G610" s="135"/>
    </row>
    <row r="611" spans="1:7" ht="13.5" customHeight="1" x14ac:dyDescent="0.35">
      <c r="A611" s="48"/>
      <c r="C611" s="147"/>
      <c r="E611" s="148"/>
      <c r="F611" s="180"/>
      <c r="G611" s="135"/>
    </row>
    <row r="612" spans="1:7" ht="13.5" customHeight="1" x14ac:dyDescent="0.35">
      <c r="A612" s="48"/>
      <c r="C612" s="147"/>
      <c r="E612" s="148"/>
      <c r="F612" s="180"/>
      <c r="G612" s="135"/>
    </row>
    <row r="613" spans="1:7" ht="13.5" customHeight="1" x14ac:dyDescent="0.35">
      <c r="A613" s="48"/>
      <c r="C613" s="147"/>
      <c r="E613" s="148"/>
      <c r="F613" s="180"/>
      <c r="G613" s="135"/>
    </row>
    <row r="614" spans="1:7" ht="13.5" customHeight="1" x14ac:dyDescent="0.35">
      <c r="A614" s="48"/>
      <c r="C614" s="147"/>
      <c r="E614" s="148"/>
      <c r="F614" s="180"/>
      <c r="G614" s="135"/>
    </row>
    <row r="615" spans="1:7" ht="13.5" customHeight="1" x14ac:dyDescent="0.35">
      <c r="A615" s="48"/>
      <c r="C615" s="147"/>
      <c r="E615" s="148"/>
      <c r="F615" s="180"/>
      <c r="G615" s="135"/>
    </row>
    <row r="616" spans="1:7" ht="13.5" customHeight="1" x14ac:dyDescent="0.35">
      <c r="A616" s="48"/>
      <c r="C616" s="147"/>
      <c r="E616" s="148"/>
      <c r="F616" s="180"/>
      <c r="G616" s="135"/>
    </row>
    <row r="617" spans="1:7" ht="13.5" customHeight="1" x14ac:dyDescent="0.35">
      <c r="A617" s="48"/>
      <c r="C617" s="147"/>
      <c r="E617" s="148"/>
      <c r="F617" s="180"/>
      <c r="G617" s="135"/>
    </row>
    <row r="618" spans="1:7" ht="13.5" customHeight="1" x14ac:dyDescent="0.35">
      <c r="A618" s="48"/>
      <c r="C618" s="147"/>
      <c r="E618" s="148"/>
      <c r="F618" s="180"/>
      <c r="G618" s="135"/>
    </row>
    <row r="619" spans="1:7" ht="13.5" customHeight="1" x14ac:dyDescent="0.35">
      <c r="A619" s="48"/>
      <c r="C619" s="147"/>
      <c r="E619" s="148"/>
      <c r="F619" s="180"/>
      <c r="G619" s="135"/>
    </row>
    <row r="620" spans="1:7" ht="13.5" customHeight="1" x14ac:dyDescent="0.35">
      <c r="A620" s="48"/>
      <c r="C620" s="147"/>
      <c r="E620" s="148"/>
      <c r="F620" s="180"/>
      <c r="G620" s="135"/>
    </row>
    <row r="621" spans="1:7" ht="13.5" customHeight="1" x14ac:dyDescent="0.35">
      <c r="A621" s="48"/>
      <c r="C621" s="147"/>
      <c r="E621" s="148"/>
      <c r="F621" s="180"/>
      <c r="G621" s="135"/>
    </row>
    <row r="622" spans="1:7" ht="13.5" customHeight="1" x14ac:dyDescent="0.35">
      <c r="A622" s="48"/>
      <c r="C622" s="147"/>
      <c r="E622" s="148"/>
      <c r="F622" s="180"/>
      <c r="G622" s="135"/>
    </row>
    <row r="623" spans="1:7" ht="13.5" customHeight="1" x14ac:dyDescent="0.35">
      <c r="A623" s="48"/>
      <c r="C623" s="147"/>
      <c r="E623" s="148"/>
      <c r="F623" s="180"/>
      <c r="G623" s="135"/>
    </row>
    <row r="624" spans="1:7" ht="13.5" customHeight="1" x14ac:dyDescent="0.35">
      <c r="A624" s="48"/>
      <c r="C624" s="147"/>
      <c r="E624" s="148"/>
      <c r="F624" s="180"/>
      <c r="G624" s="135"/>
    </row>
    <row r="625" spans="1:7" ht="13.5" customHeight="1" x14ac:dyDescent="0.35">
      <c r="A625" s="48"/>
      <c r="C625" s="147"/>
      <c r="E625" s="148"/>
      <c r="F625" s="180"/>
      <c r="G625" s="135"/>
    </row>
    <row r="626" spans="1:7" ht="13.5" customHeight="1" x14ac:dyDescent="0.35">
      <c r="A626" s="48"/>
      <c r="C626" s="147"/>
      <c r="E626" s="148"/>
      <c r="F626" s="180"/>
      <c r="G626" s="135"/>
    </row>
    <row r="627" spans="1:7" ht="13.5" customHeight="1" x14ac:dyDescent="0.35">
      <c r="A627" s="48"/>
      <c r="C627" s="147"/>
      <c r="E627" s="148"/>
      <c r="F627" s="180"/>
      <c r="G627" s="135"/>
    </row>
    <row r="628" spans="1:7" ht="13.5" customHeight="1" x14ac:dyDescent="0.35">
      <c r="A628" s="48"/>
      <c r="C628" s="147"/>
      <c r="E628" s="148"/>
      <c r="F628" s="180"/>
      <c r="G628" s="135"/>
    </row>
    <row r="629" spans="1:7" ht="13.5" customHeight="1" x14ac:dyDescent="0.35">
      <c r="A629" s="48"/>
      <c r="C629" s="147"/>
      <c r="E629" s="148"/>
      <c r="F629" s="180"/>
      <c r="G629" s="135"/>
    </row>
    <row r="630" spans="1:7" ht="13.5" customHeight="1" x14ac:dyDescent="0.35">
      <c r="A630" s="48"/>
      <c r="C630" s="147"/>
      <c r="E630" s="148"/>
      <c r="F630" s="180"/>
      <c r="G630" s="135"/>
    </row>
    <row r="631" spans="1:7" ht="13.5" customHeight="1" x14ac:dyDescent="0.35">
      <c r="A631" s="48"/>
      <c r="C631" s="147"/>
      <c r="E631" s="148"/>
      <c r="F631" s="180"/>
      <c r="G631" s="135"/>
    </row>
    <row r="632" spans="1:7" ht="13.5" customHeight="1" x14ac:dyDescent="0.35">
      <c r="A632" s="48"/>
      <c r="C632" s="147"/>
      <c r="E632" s="148"/>
      <c r="F632" s="180"/>
      <c r="G632" s="135"/>
    </row>
    <row r="633" spans="1:7" ht="13.5" customHeight="1" x14ac:dyDescent="0.35">
      <c r="A633" s="48"/>
      <c r="C633" s="147"/>
      <c r="E633" s="148"/>
      <c r="F633" s="180"/>
      <c r="G633" s="135"/>
    </row>
    <row r="634" spans="1:7" ht="13.5" customHeight="1" x14ac:dyDescent="0.35">
      <c r="A634" s="48"/>
      <c r="C634" s="147"/>
      <c r="E634" s="148"/>
      <c r="F634" s="180"/>
      <c r="G634" s="135"/>
    </row>
    <row r="635" spans="1:7" ht="13.5" customHeight="1" x14ac:dyDescent="0.35">
      <c r="A635" s="48"/>
      <c r="C635" s="147"/>
      <c r="E635" s="148"/>
      <c r="F635" s="180"/>
      <c r="G635" s="135"/>
    </row>
    <row r="636" spans="1:7" ht="13.5" customHeight="1" x14ac:dyDescent="0.35">
      <c r="A636" s="48"/>
      <c r="C636" s="147"/>
      <c r="E636" s="148"/>
      <c r="F636" s="180"/>
      <c r="G636" s="135"/>
    </row>
    <row r="637" spans="1:7" ht="13.5" customHeight="1" x14ac:dyDescent="0.35">
      <c r="A637" s="48"/>
      <c r="C637" s="147"/>
      <c r="E637" s="148"/>
      <c r="F637" s="180"/>
      <c r="G637" s="135"/>
    </row>
    <row r="638" spans="1:7" ht="13.5" customHeight="1" x14ac:dyDescent="0.35">
      <c r="A638" s="48"/>
      <c r="C638" s="147"/>
      <c r="E638" s="148"/>
      <c r="F638" s="180"/>
      <c r="G638" s="135"/>
    </row>
    <row r="639" spans="1:7" ht="13.5" customHeight="1" x14ac:dyDescent="0.35">
      <c r="A639" s="48"/>
      <c r="C639" s="147"/>
      <c r="E639" s="148"/>
      <c r="F639" s="180"/>
      <c r="G639" s="135"/>
    </row>
    <row r="640" spans="1:7" ht="13.5" customHeight="1" x14ac:dyDescent="0.35">
      <c r="A640" s="48"/>
      <c r="C640" s="147"/>
      <c r="E640" s="148"/>
      <c r="F640" s="180"/>
      <c r="G640" s="135"/>
    </row>
    <row r="641" spans="1:7" ht="13.5" customHeight="1" x14ac:dyDescent="0.35">
      <c r="A641" s="48"/>
      <c r="C641" s="147"/>
      <c r="E641" s="148"/>
      <c r="F641" s="180"/>
      <c r="G641" s="135"/>
    </row>
    <row r="642" spans="1:7" ht="13.5" customHeight="1" x14ac:dyDescent="0.35">
      <c r="A642" s="48"/>
      <c r="C642" s="147"/>
      <c r="E642" s="148"/>
      <c r="F642" s="180"/>
      <c r="G642" s="135"/>
    </row>
    <row r="643" spans="1:7" ht="13.5" customHeight="1" x14ac:dyDescent="0.35">
      <c r="A643" s="48"/>
      <c r="C643" s="147"/>
      <c r="E643" s="148"/>
      <c r="F643" s="180"/>
      <c r="G643" s="135"/>
    </row>
    <row r="644" spans="1:7" ht="13.5" customHeight="1" x14ac:dyDescent="0.35">
      <c r="A644" s="48"/>
      <c r="C644" s="147"/>
      <c r="E644" s="148"/>
      <c r="F644" s="180"/>
      <c r="G644" s="135"/>
    </row>
    <row r="645" spans="1:7" ht="13.5" customHeight="1" x14ac:dyDescent="0.35">
      <c r="A645" s="48"/>
      <c r="C645" s="147"/>
      <c r="E645" s="148"/>
      <c r="F645" s="180"/>
      <c r="G645" s="135"/>
    </row>
    <row r="646" spans="1:7" ht="13.5" customHeight="1" x14ac:dyDescent="0.35">
      <c r="A646" s="48"/>
      <c r="C646" s="147"/>
      <c r="E646" s="148"/>
      <c r="F646" s="180"/>
      <c r="G646" s="135"/>
    </row>
    <row r="647" spans="1:7" ht="13.5" customHeight="1" x14ac:dyDescent="0.35">
      <c r="A647" s="48"/>
      <c r="C647" s="147"/>
      <c r="E647" s="148"/>
      <c r="F647" s="180"/>
      <c r="G647" s="135"/>
    </row>
    <row r="648" spans="1:7" ht="13.5" customHeight="1" x14ac:dyDescent="0.35">
      <c r="A648" s="48"/>
      <c r="C648" s="147"/>
      <c r="E648" s="148"/>
      <c r="F648" s="180"/>
      <c r="G648" s="135"/>
    </row>
    <row r="649" spans="1:7" ht="13.5" customHeight="1" x14ac:dyDescent="0.35">
      <c r="A649" s="48"/>
      <c r="C649" s="147"/>
      <c r="E649" s="148"/>
      <c r="F649" s="180"/>
      <c r="G649" s="135"/>
    </row>
    <row r="650" spans="1:7" ht="13.5" customHeight="1" x14ac:dyDescent="0.35">
      <c r="A650" s="48"/>
      <c r="C650" s="147"/>
      <c r="E650" s="148"/>
      <c r="F650" s="180"/>
      <c r="G650" s="135"/>
    </row>
    <row r="651" spans="1:7" ht="13.5" customHeight="1" x14ac:dyDescent="0.35">
      <c r="A651" s="48"/>
      <c r="C651" s="147"/>
      <c r="E651" s="148"/>
      <c r="F651" s="180"/>
      <c r="G651" s="135"/>
    </row>
    <row r="652" spans="1:7" ht="13.5" customHeight="1" x14ac:dyDescent="0.35">
      <c r="A652" s="48"/>
      <c r="C652" s="147"/>
      <c r="E652" s="148"/>
      <c r="F652" s="180"/>
      <c r="G652" s="135"/>
    </row>
    <row r="653" spans="1:7" ht="13.5" customHeight="1" x14ac:dyDescent="0.35">
      <c r="A653" s="48"/>
      <c r="C653" s="147"/>
      <c r="E653" s="148"/>
      <c r="F653" s="180"/>
      <c r="G653" s="135"/>
    </row>
    <row r="654" spans="1:7" ht="13.5" customHeight="1" x14ac:dyDescent="0.35">
      <c r="A654" s="48"/>
      <c r="C654" s="147"/>
      <c r="E654" s="148"/>
      <c r="F654" s="180"/>
      <c r="G654" s="135"/>
    </row>
    <row r="655" spans="1:7" ht="13.5" customHeight="1" x14ac:dyDescent="0.35">
      <c r="A655" s="48"/>
      <c r="C655" s="147"/>
      <c r="E655" s="148"/>
      <c r="F655" s="180"/>
      <c r="G655" s="135"/>
    </row>
    <row r="656" spans="1:7" ht="13.5" customHeight="1" x14ac:dyDescent="0.35">
      <c r="A656" s="48"/>
      <c r="C656" s="147"/>
      <c r="E656" s="148"/>
      <c r="F656" s="180"/>
      <c r="G656" s="135"/>
    </row>
    <row r="657" spans="1:7" ht="13.5" customHeight="1" x14ac:dyDescent="0.35">
      <c r="A657" s="48"/>
      <c r="C657" s="147"/>
      <c r="E657" s="148"/>
      <c r="F657" s="180"/>
      <c r="G657" s="135"/>
    </row>
    <row r="658" spans="1:7" ht="13.5" customHeight="1" x14ac:dyDescent="0.35">
      <c r="A658" s="48"/>
      <c r="C658" s="147"/>
      <c r="E658" s="148"/>
      <c r="F658" s="180"/>
      <c r="G658" s="135"/>
    </row>
    <row r="659" spans="1:7" ht="13.5" customHeight="1" x14ac:dyDescent="0.35">
      <c r="A659" s="48"/>
      <c r="C659" s="147"/>
      <c r="E659" s="148"/>
      <c r="F659" s="180"/>
      <c r="G659" s="135"/>
    </row>
    <row r="660" spans="1:7" ht="13.5" customHeight="1" x14ac:dyDescent="0.35">
      <c r="A660" s="48"/>
      <c r="C660" s="147"/>
      <c r="E660" s="148"/>
      <c r="F660" s="180"/>
      <c r="G660" s="135"/>
    </row>
    <row r="661" spans="1:7" ht="13.5" customHeight="1" x14ac:dyDescent="0.35">
      <c r="A661" s="48"/>
      <c r="C661" s="147"/>
      <c r="E661" s="148"/>
      <c r="F661" s="180"/>
      <c r="G661" s="135"/>
    </row>
    <row r="662" spans="1:7" ht="13.5" customHeight="1" x14ac:dyDescent="0.35">
      <c r="A662" s="48"/>
      <c r="C662" s="147"/>
      <c r="E662" s="148"/>
      <c r="F662" s="180"/>
      <c r="G662" s="135"/>
    </row>
    <row r="663" spans="1:7" ht="13.5" customHeight="1" x14ac:dyDescent="0.35">
      <c r="A663" s="48"/>
      <c r="C663" s="147"/>
      <c r="E663" s="148"/>
      <c r="F663" s="180"/>
      <c r="G663" s="135"/>
    </row>
    <row r="664" spans="1:7" ht="13.5" customHeight="1" x14ac:dyDescent="0.35">
      <c r="A664" s="48"/>
      <c r="C664" s="147"/>
      <c r="E664" s="148"/>
      <c r="F664" s="180"/>
      <c r="G664" s="135"/>
    </row>
    <row r="665" spans="1:7" ht="13.5" customHeight="1" x14ac:dyDescent="0.35">
      <c r="A665" s="48"/>
      <c r="C665" s="147"/>
      <c r="E665" s="148"/>
      <c r="F665" s="180"/>
      <c r="G665" s="135"/>
    </row>
    <row r="666" spans="1:7" ht="13.5" customHeight="1" x14ac:dyDescent="0.35">
      <c r="A666" s="48"/>
      <c r="C666" s="147"/>
      <c r="E666" s="148"/>
      <c r="F666" s="180"/>
      <c r="G666" s="135"/>
    </row>
    <row r="667" spans="1:7" ht="13.5" customHeight="1" x14ac:dyDescent="0.35">
      <c r="A667" s="48"/>
      <c r="C667" s="147"/>
      <c r="E667" s="148"/>
      <c r="F667" s="180"/>
      <c r="G667" s="135"/>
    </row>
    <row r="668" spans="1:7" ht="13.5" customHeight="1" x14ac:dyDescent="0.35">
      <c r="A668" s="48"/>
      <c r="C668" s="147"/>
      <c r="E668" s="148"/>
      <c r="F668" s="180"/>
      <c r="G668" s="135"/>
    </row>
    <row r="669" spans="1:7" ht="13.5" customHeight="1" x14ac:dyDescent="0.35">
      <c r="A669" s="48"/>
      <c r="C669" s="147"/>
      <c r="E669" s="148"/>
      <c r="F669" s="180"/>
      <c r="G669" s="135"/>
    </row>
    <row r="670" spans="1:7" ht="13.5" customHeight="1" x14ac:dyDescent="0.35">
      <c r="A670" s="48"/>
      <c r="C670" s="147"/>
      <c r="E670" s="148"/>
      <c r="F670" s="180"/>
      <c r="G670" s="135"/>
    </row>
    <row r="671" spans="1:7" ht="13.5" customHeight="1" x14ac:dyDescent="0.35">
      <c r="A671" s="48"/>
      <c r="C671" s="147"/>
      <c r="E671" s="148"/>
      <c r="F671" s="180"/>
      <c r="G671" s="135"/>
    </row>
    <row r="672" spans="1:7" ht="13.5" customHeight="1" x14ac:dyDescent="0.35">
      <c r="A672" s="48"/>
      <c r="C672" s="147"/>
      <c r="E672" s="148"/>
      <c r="F672" s="180"/>
      <c r="G672" s="135"/>
    </row>
    <row r="673" spans="1:7" ht="13.5" customHeight="1" x14ac:dyDescent="0.35">
      <c r="A673" s="48"/>
      <c r="C673" s="147"/>
      <c r="E673" s="148"/>
      <c r="F673" s="180"/>
      <c r="G673" s="135"/>
    </row>
    <row r="674" spans="1:7" ht="13.5" customHeight="1" x14ac:dyDescent="0.35">
      <c r="A674" s="48"/>
      <c r="C674" s="147"/>
      <c r="E674" s="148"/>
      <c r="F674" s="180"/>
      <c r="G674" s="135"/>
    </row>
    <row r="675" spans="1:7" ht="13.5" customHeight="1" x14ac:dyDescent="0.35">
      <c r="A675" s="48"/>
      <c r="C675" s="147"/>
      <c r="E675" s="148"/>
      <c r="F675" s="180"/>
      <c r="G675" s="135"/>
    </row>
    <row r="676" spans="1:7" ht="13.5" customHeight="1" x14ac:dyDescent="0.35">
      <c r="A676" s="48"/>
      <c r="C676" s="147"/>
      <c r="E676" s="148"/>
      <c r="F676" s="180"/>
      <c r="G676" s="135"/>
    </row>
    <row r="677" spans="1:7" ht="13.5" customHeight="1" x14ac:dyDescent="0.35">
      <c r="A677" s="48"/>
      <c r="C677" s="147"/>
      <c r="E677" s="148"/>
      <c r="F677" s="180"/>
      <c r="G677" s="135"/>
    </row>
    <row r="678" spans="1:7" ht="13.5" customHeight="1" x14ac:dyDescent="0.35">
      <c r="A678" s="48"/>
      <c r="C678" s="147"/>
      <c r="E678" s="148"/>
      <c r="F678" s="180"/>
      <c r="G678" s="135"/>
    </row>
    <row r="679" spans="1:7" ht="13.5" customHeight="1" x14ac:dyDescent="0.35">
      <c r="A679" s="48"/>
      <c r="C679" s="147"/>
      <c r="E679" s="148"/>
      <c r="F679" s="180"/>
      <c r="G679" s="135"/>
    </row>
    <row r="680" spans="1:7" ht="13.5" customHeight="1" x14ac:dyDescent="0.35">
      <c r="A680" s="48"/>
      <c r="C680" s="147"/>
      <c r="E680" s="148"/>
      <c r="F680" s="180"/>
      <c r="G680" s="135"/>
    </row>
    <row r="681" spans="1:7" ht="13.5" customHeight="1" x14ac:dyDescent="0.35">
      <c r="A681" s="48"/>
      <c r="C681" s="147"/>
      <c r="E681" s="148"/>
      <c r="F681" s="180"/>
      <c r="G681" s="135"/>
    </row>
    <row r="682" spans="1:7" ht="13.5" customHeight="1" x14ac:dyDescent="0.35">
      <c r="A682" s="48"/>
      <c r="C682" s="147"/>
      <c r="E682" s="148"/>
      <c r="F682" s="180"/>
      <c r="G682" s="135"/>
    </row>
    <row r="683" spans="1:7" ht="13.5" customHeight="1" x14ac:dyDescent="0.35">
      <c r="A683" s="48"/>
      <c r="C683" s="147"/>
      <c r="E683" s="148"/>
      <c r="F683" s="180"/>
      <c r="G683" s="135"/>
    </row>
    <row r="684" spans="1:7" ht="13.5" customHeight="1" x14ac:dyDescent="0.35">
      <c r="A684" s="48"/>
      <c r="C684" s="147"/>
      <c r="E684" s="148"/>
      <c r="F684" s="180"/>
      <c r="G684" s="135"/>
    </row>
    <row r="685" spans="1:7" ht="13.5" customHeight="1" x14ac:dyDescent="0.35">
      <c r="A685" s="48"/>
      <c r="C685" s="147"/>
      <c r="E685" s="148"/>
      <c r="F685" s="180"/>
      <c r="G685" s="135"/>
    </row>
    <row r="686" spans="1:7" ht="13.5" customHeight="1" x14ac:dyDescent="0.35">
      <c r="A686" s="48"/>
      <c r="C686" s="147"/>
      <c r="E686" s="148"/>
      <c r="F686" s="180"/>
      <c r="G686" s="135"/>
    </row>
    <row r="687" spans="1:7" ht="13.5" customHeight="1" x14ac:dyDescent="0.35">
      <c r="A687" s="48"/>
      <c r="C687" s="147"/>
      <c r="E687" s="148"/>
      <c r="F687" s="180"/>
      <c r="G687" s="135"/>
    </row>
    <row r="688" spans="1:7" ht="13.5" customHeight="1" x14ac:dyDescent="0.35">
      <c r="A688" s="48"/>
      <c r="C688" s="147"/>
      <c r="E688" s="148"/>
      <c r="F688" s="180"/>
      <c r="G688" s="135"/>
    </row>
    <row r="689" spans="1:7" ht="13.5" customHeight="1" x14ac:dyDescent="0.35">
      <c r="A689" s="48"/>
      <c r="C689" s="147"/>
      <c r="E689" s="148"/>
      <c r="F689" s="180"/>
      <c r="G689" s="135"/>
    </row>
    <row r="690" spans="1:7" ht="13.5" customHeight="1" x14ac:dyDescent="0.35">
      <c r="A690" s="48"/>
      <c r="C690" s="147"/>
      <c r="E690" s="148"/>
      <c r="F690" s="180"/>
      <c r="G690" s="135"/>
    </row>
    <row r="691" spans="1:7" ht="13.5" customHeight="1" x14ac:dyDescent="0.35">
      <c r="A691" s="48"/>
      <c r="C691" s="147"/>
      <c r="E691" s="148"/>
      <c r="F691" s="180"/>
      <c r="G691" s="135"/>
    </row>
    <row r="692" spans="1:7" ht="13.5" customHeight="1" x14ac:dyDescent="0.35">
      <c r="A692" s="48"/>
      <c r="C692" s="147"/>
      <c r="E692" s="148"/>
      <c r="F692" s="180"/>
      <c r="G692" s="135"/>
    </row>
    <row r="693" spans="1:7" ht="13.5" customHeight="1" x14ac:dyDescent="0.35">
      <c r="A693" s="48"/>
      <c r="C693" s="147"/>
      <c r="E693" s="148"/>
      <c r="F693" s="180"/>
      <c r="G693" s="135"/>
    </row>
    <row r="694" spans="1:7" ht="13.5" customHeight="1" x14ac:dyDescent="0.35">
      <c r="A694" s="48"/>
      <c r="C694" s="147"/>
      <c r="E694" s="148"/>
      <c r="F694" s="180"/>
      <c r="G694" s="135"/>
    </row>
    <row r="695" spans="1:7" ht="13.5" customHeight="1" x14ac:dyDescent="0.35">
      <c r="A695" s="48"/>
      <c r="C695" s="147"/>
      <c r="E695" s="148"/>
      <c r="F695" s="180"/>
      <c r="G695" s="135"/>
    </row>
    <row r="696" spans="1:7" ht="13.5" customHeight="1" x14ac:dyDescent="0.35">
      <c r="A696" s="48"/>
      <c r="C696" s="147"/>
      <c r="E696" s="148"/>
      <c r="F696" s="180"/>
      <c r="G696" s="135"/>
    </row>
    <row r="697" spans="1:7" ht="13.5" customHeight="1" x14ac:dyDescent="0.35">
      <c r="A697" s="48"/>
      <c r="C697" s="147"/>
      <c r="E697" s="148"/>
      <c r="F697" s="180"/>
      <c r="G697" s="135"/>
    </row>
    <row r="698" spans="1:7" ht="13.5" customHeight="1" x14ac:dyDescent="0.35">
      <c r="A698" s="48"/>
      <c r="C698" s="147"/>
      <c r="E698" s="148"/>
      <c r="F698" s="180"/>
      <c r="G698" s="135"/>
    </row>
    <row r="699" spans="1:7" ht="13.5" customHeight="1" x14ac:dyDescent="0.35">
      <c r="A699" s="48"/>
      <c r="C699" s="147"/>
      <c r="E699" s="148"/>
      <c r="F699" s="180"/>
      <c r="G699" s="135"/>
    </row>
    <row r="700" spans="1:7" ht="13.5" customHeight="1" x14ac:dyDescent="0.35">
      <c r="A700" s="48"/>
      <c r="C700" s="147"/>
      <c r="E700" s="148"/>
      <c r="F700" s="180"/>
      <c r="G700" s="135"/>
    </row>
    <row r="701" spans="1:7" ht="13.5" customHeight="1" x14ac:dyDescent="0.35">
      <c r="A701" s="48"/>
      <c r="C701" s="147"/>
      <c r="E701" s="148"/>
      <c r="F701" s="180"/>
      <c r="G701" s="135"/>
    </row>
    <row r="702" spans="1:7" ht="13.5" customHeight="1" x14ac:dyDescent="0.35">
      <c r="A702" s="48"/>
      <c r="C702" s="147"/>
      <c r="E702" s="148"/>
      <c r="F702" s="180"/>
      <c r="G702" s="135"/>
    </row>
    <row r="703" spans="1:7" ht="13.5" customHeight="1" x14ac:dyDescent="0.35">
      <c r="A703" s="48"/>
      <c r="C703" s="147"/>
      <c r="E703" s="148"/>
      <c r="F703" s="180"/>
      <c r="G703" s="135"/>
    </row>
    <row r="704" spans="1:7" ht="13.5" customHeight="1" x14ac:dyDescent="0.35">
      <c r="A704" s="48"/>
      <c r="C704" s="147"/>
      <c r="E704" s="148"/>
      <c r="F704" s="180"/>
      <c r="G704" s="135"/>
    </row>
    <row r="705" spans="1:7" ht="13.5" customHeight="1" x14ac:dyDescent="0.35">
      <c r="A705" s="48"/>
      <c r="C705" s="147"/>
      <c r="E705" s="148"/>
      <c r="F705" s="180"/>
      <c r="G705" s="135"/>
    </row>
    <row r="706" spans="1:7" ht="13.5" customHeight="1" x14ac:dyDescent="0.35">
      <c r="A706" s="48"/>
      <c r="C706" s="147"/>
      <c r="E706" s="148"/>
      <c r="F706" s="180"/>
      <c r="G706" s="135"/>
    </row>
    <row r="707" spans="1:7" ht="13.5" customHeight="1" x14ac:dyDescent="0.35">
      <c r="A707" s="48"/>
      <c r="C707" s="147"/>
      <c r="E707" s="148"/>
      <c r="F707" s="180"/>
      <c r="G707" s="135"/>
    </row>
    <row r="708" spans="1:7" ht="13.5" customHeight="1" x14ac:dyDescent="0.35">
      <c r="A708" s="48"/>
      <c r="C708" s="147"/>
      <c r="E708" s="148"/>
      <c r="F708" s="180"/>
      <c r="G708" s="135"/>
    </row>
    <row r="709" spans="1:7" ht="13.5" customHeight="1" x14ac:dyDescent="0.35">
      <c r="A709" s="48"/>
      <c r="C709" s="147"/>
      <c r="E709" s="148"/>
      <c r="F709" s="180"/>
      <c r="G709" s="135"/>
    </row>
    <row r="710" spans="1:7" ht="13.5" customHeight="1" x14ac:dyDescent="0.35">
      <c r="A710" s="48"/>
      <c r="C710" s="147"/>
      <c r="E710" s="148"/>
      <c r="F710" s="180"/>
      <c r="G710" s="135"/>
    </row>
    <row r="711" spans="1:7" ht="13.5" customHeight="1" x14ac:dyDescent="0.35">
      <c r="A711" s="48"/>
      <c r="C711" s="147"/>
      <c r="E711" s="148"/>
      <c r="F711" s="180"/>
      <c r="G711" s="135"/>
    </row>
    <row r="712" spans="1:7" ht="13.5" customHeight="1" x14ac:dyDescent="0.35">
      <c r="A712" s="48"/>
      <c r="C712" s="147"/>
      <c r="E712" s="148"/>
      <c r="F712" s="180"/>
      <c r="G712" s="135"/>
    </row>
    <row r="713" spans="1:7" ht="13.5" customHeight="1" x14ac:dyDescent="0.35">
      <c r="A713" s="48"/>
      <c r="C713" s="147"/>
      <c r="E713" s="148"/>
      <c r="F713" s="180"/>
      <c r="G713" s="135"/>
    </row>
    <row r="714" spans="1:7" ht="13.5" customHeight="1" x14ac:dyDescent="0.35">
      <c r="A714" s="48"/>
      <c r="C714" s="147"/>
      <c r="E714" s="148"/>
      <c r="F714" s="180"/>
      <c r="G714" s="135"/>
    </row>
    <row r="715" spans="1:7" ht="13.5" customHeight="1" x14ac:dyDescent="0.35">
      <c r="A715" s="48"/>
      <c r="C715" s="147"/>
      <c r="E715" s="148"/>
      <c r="F715" s="180"/>
      <c r="G715" s="135"/>
    </row>
    <row r="716" spans="1:7" ht="13.5" customHeight="1" x14ac:dyDescent="0.35">
      <c r="A716" s="48"/>
      <c r="C716" s="147"/>
      <c r="E716" s="148"/>
      <c r="F716" s="180"/>
      <c r="G716" s="135"/>
    </row>
    <row r="717" spans="1:7" ht="13.5" customHeight="1" x14ac:dyDescent="0.35">
      <c r="A717" s="48"/>
      <c r="C717" s="147"/>
      <c r="E717" s="148"/>
      <c r="F717" s="180"/>
      <c r="G717" s="135"/>
    </row>
    <row r="718" spans="1:7" ht="13.5" customHeight="1" x14ac:dyDescent="0.35">
      <c r="A718" s="48"/>
      <c r="C718" s="147"/>
      <c r="E718" s="148"/>
      <c r="F718" s="180"/>
      <c r="G718" s="135"/>
    </row>
    <row r="719" spans="1:7" ht="13.5" customHeight="1" x14ac:dyDescent="0.35">
      <c r="A719" s="48"/>
      <c r="C719" s="147"/>
      <c r="E719" s="148"/>
      <c r="F719" s="180"/>
      <c r="G719" s="135"/>
    </row>
    <row r="720" spans="1:7" ht="13.5" customHeight="1" x14ac:dyDescent="0.35">
      <c r="A720" s="48"/>
      <c r="C720" s="147"/>
      <c r="E720" s="148"/>
      <c r="F720" s="180"/>
      <c r="G720" s="135"/>
    </row>
    <row r="721" spans="1:7" ht="13.5" customHeight="1" x14ac:dyDescent="0.35">
      <c r="A721" s="48"/>
      <c r="C721" s="147"/>
      <c r="E721" s="148"/>
      <c r="F721" s="180"/>
      <c r="G721" s="135"/>
    </row>
    <row r="722" spans="1:7" ht="13.5" customHeight="1" x14ac:dyDescent="0.35">
      <c r="A722" s="48"/>
      <c r="C722" s="147"/>
      <c r="E722" s="148"/>
      <c r="F722" s="180"/>
      <c r="G722" s="135"/>
    </row>
    <row r="723" spans="1:7" ht="13.5" customHeight="1" x14ac:dyDescent="0.35">
      <c r="A723" s="48"/>
      <c r="C723" s="147"/>
      <c r="E723" s="148"/>
      <c r="F723" s="180"/>
      <c r="G723" s="135"/>
    </row>
    <row r="724" spans="1:7" ht="13.5" customHeight="1" x14ac:dyDescent="0.35">
      <c r="A724" s="48"/>
      <c r="C724" s="147"/>
      <c r="E724" s="148"/>
      <c r="F724" s="180"/>
      <c r="G724" s="135"/>
    </row>
    <row r="725" spans="1:7" ht="13.5" customHeight="1" x14ac:dyDescent="0.35">
      <c r="A725" s="48"/>
      <c r="C725" s="147"/>
      <c r="E725" s="148"/>
      <c r="F725" s="180"/>
      <c r="G725" s="135"/>
    </row>
    <row r="726" spans="1:7" ht="13.5" customHeight="1" x14ac:dyDescent="0.35">
      <c r="A726" s="48"/>
      <c r="C726" s="147"/>
      <c r="E726" s="148"/>
      <c r="F726" s="180"/>
      <c r="G726" s="135"/>
    </row>
    <row r="727" spans="1:7" ht="13.5" customHeight="1" x14ac:dyDescent="0.35">
      <c r="A727" s="48"/>
      <c r="C727" s="147"/>
      <c r="E727" s="148"/>
      <c r="F727" s="180"/>
      <c r="G727" s="135"/>
    </row>
    <row r="728" spans="1:7" ht="13.5" customHeight="1" x14ac:dyDescent="0.35">
      <c r="A728" s="48"/>
      <c r="C728" s="147"/>
      <c r="E728" s="148"/>
      <c r="F728" s="180"/>
      <c r="G728" s="135"/>
    </row>
    <row r="729" spans="1:7" ht="13.5" customHeight="1" x14ac:dyDescent="0.35">
      <c r="A729" s="48"/>
      <c r="C729" s="147"/>
      <c r="E729" s="148"/>
      <c r="F729" s="180"/>
      <c r="G729" s="135"/>
    </row>
    <row r="730" spans="1:7" ht="13.5" customHeight="1" x14ac:dyDescent="0.35">
      <c r="A730" s="48"/>
      <c r="C730" s="147"/>
      <c r="E730" s="148"/>
      <c r="F730" s="180"/>
      <c r="G730" s="135"/>
    </row>
    <row r="731" spans="1:7" ht="13.5" customHeight="1" x14ac:dyDescent="0.35">
      <c r="A731" s="48"/>
      <c r="C731" s="147"/>
      <c r="E731" s="148"/>
      <c r="F731" s="180"/>
      <c r="G731" s="135"/>
    </row>
    <row r="732" spans="1:7" ht="13.5" customHeight="1" x14ac:dyDescent="0.35">
      <c r="A732" s="48"/>
      <c r="C732" s="147"/>
      <c r="E732" s="148"/>
      <c r="F732" s="180"/>
      <c r="G732" s="135"/>
    </row>
    <row r="733" spans="1:7" ht="13.5" customHeight="1" x14ac:dyDescent="0.35">
      <c r="A733" s="48"/>
      <c r="C733" s="147"/>
      <c r="E733" s="148"/>
      <c r="F733" s="180"/>
      <c r="G733" s="135"/>
    </row>
    <row r="734" spans="1:7" ht="13.5" customHeight="1" x14ac:dyDescent="0.35">
      <c r="A734" s="48"/>
      <c r="C734" s="147"/>
      <c r="E734" s="148"/>
      <c r="F734" s="180"/>
      <c r="G734" s="135"/>
    </row>
    <row r="735" spans="1:7" ht="13.5" customHeight="1" x14ac:dyDescent="0.35">
      <c r="A735" s="48"/>
      <c r="C735" s="147"/>
      <c r="E735" s="148"/>
      <c r="F735" s="180"/>
      <c r="G735" s="135"/>
    </row>
    <row r="736" spans="1:7" ht="13.5" customHeight="1" x14ac:dyDescent="0.35">
      <c r="A736" s="48"/>
      <c r="C736" s="147"/>
      <c r="E736" s="148"/>
      <c r="F736" s="180"/>
      <c r="G736" s="135"/>
    </row>
    <row r="737" spans="1:7" ht="13.5" customHeight="1" x14ac:dyDescent="0.35">
      <c r="A737" s="48"/>
      <c r="C737" s="147"/>
      <c r="E737" s="148"/>
      <c r="F737" s="180"/>
      <c r="G737" s="135"/>
    </row>
    <row r="738" spans="1:7" ht="13.5" customHeight="1" x14ac:dyDescent="0.35">
      <c r="A738" s="48"/>
      <c r="C738" s="147"/>
      <c r="E738" s="148"/>
      <c r="F738" s="180"/>
      <c r="G738" s="135"/>
    </row>
    <row r="739" spans="1:7" ht="13.5" customHeight="1" x14ac:dyDescent="0.35">
      <c r="A739" s="48"/>
      <c r="C739" s="147"/>
      <c r="E739" s="148"/>
      <c r="F739" s="180"/>
      <c r="G739" s="135"/>
    </row>
    <row r="740" spans="1:7" ht="13.5" customHeight="1" x14ac:dyDescent="0.35">
      <c r="A740" s="48"/>
      <c r="C740" s="147"/>
      <c r="E740" s="148"/>
      <c r="F740" s="180"/>
      <c r="G740" s="135"/>
    </row>
    <row r="741" spans="1:7" ht="13.5" customHeight="1" x14ac:dyDescent="0.35">
      <c r="A741" s="48"/>
      <c r="C741" s="147"/>
      <c r="E741" s="148"/>
      <c r="F741" s="180"/>
      <c r="G741" s="135"/>
    </row>
    <row r="742" spans="1:7" ht="13.5" customHeight="1" x14ac:dyDescent="0.35">
      <c r="A742" s="48"/>
      <c r="C742" s="147"/>
      <c r="E742" s="148"/>
      <c r="F742" s="180"/>
      <c r="G742" s="135"/>
    </row>
    <row r="743" spans="1:7" ht="13.5" customHeight="1" x14ac:dyDescent="0.35">
      <c r="A743" s="48"/>
      <c r="C743" s="147"/>
      <c r="E743" s="148"/>
      <c r="F743" s="180"/>
      <c r="G743" s="135"/>
    </row>
    <row r="744" spans="1:7" ht="13.5" customHeight="1" x14ac:dyDescent="0.35">
      <c r="A744" s="48"/>
      <c r="C744" s="147"/>
      <c r="E744" s="148"/>
      <c r="F744" s="180"/>
      <c r="G744" s="135"/>
    </row>
    <row r="745" spans="1:7" ht="13.5" customHeight="1" x14ac:dyDescent="0.35">
      <c r="A745" s="48"/>
      <c r="C745" s="147"/>
      <c r="E745" s="148"/>
      <c r="F745" s="180"/>
      <c r="G745" s="135"/>
    </row>
    <row r="746" spans="1:7" ht="13.5" customHeight="1" x14ac:dyDescent="0.35">
      <c r="A746" s="48"/>
      <c r="C746" s="147"/>
      <c r="E746" s="148"/>
      <c r="F746" s="180"/>
      <c r="G746" s="135"/>
    </row>
    <row r="747" spans="1:7" ht="13.5" customHeight="1" x14ac:dyDescent="0.35">
      <c r="A747" s="48"/>
      <c r="C747" s="147"/>
      <c r="E747" s="148"/>
      <c r="F747" s="180"/>
      <c r="G747" s="135"/>
    </row>
    <row r="748" spans="1:7" ht="13.5" customHeight="1" x14ac:dyDescent="0.35">
      <c r="A748" s="48"/>
      <c r="C748" s="147"/>
      <c r="E748" s="148"/>
      <c r="F748" s="180"/>
      <c r="G748" s="135"/>
    </row>
    <row r="749" spans="1:7" ht="13.5" customHeight="1" x14ac:dyDescent="0.35">
      <c r="A749" s="48"/>
      <c r="C749" s="147"/>
      <c r="E749" s="148"/>
      <c r="F749" s="180"/>
      <c r="G749" s="135"/>
    </row>
    <row r="750" spans="1:7" ht="13.5" customHeight="1" x14ac:dyDescent="0.35">
      <c r="A750" s="48"/>
      <c r="C750" s="147"/>
      <c r="E750" s="148"/>
      <c r="F750" s="180"/>
      <c r="G750" s="135"/>
    </row>
    <row r="751" spans="1:7" ht="13.5" customHeight="1" x14ac:dyDescent="0.35">
      <c r="A751" s="48"/>
      <c r="C751" s="147"/>
      <c r="E751" s="148"/>
      <c r="F751" s="180"/>
      <c r="G751" s="135"/>
    </row>
    <row r="752" spans="1:7" ht="13.5" customHeight="1" x14ac:dyDescent="0.35">
      <c r="A752" s="48"/>
      <c r="C752" s="147"/>
      <c r="E752" s="148"/>
      <c r="F752" s="180"/>
      <c r="G752" s="135"/>
    </row>
    <row r="753" spans="1:7" ht="13.5" customHeight="1" x14ac:dyDescent="0.35">
      <c r="A753" s="48"/>
      <c r="C753" s="147"/>
      <c r="E753" s="148"/>
      <c r="F753" s="180"/>
      <c r="G753" s="135"/>
    </row>
    <row r="754" spans="1:7" ht="13.5" customHeight="1" x14ac:dyDescent="0.35">
      <c r="A754" s="48"/>
      <c r="C754" s="147"/>
      <c r="E754" s="148"/>
      <c r="F754" s="180"/>
      <c r="G754" s="135"/>
    </row>
    <row r="755" spans="1:7" ht="13.5" customHeight="1" x14ac:dyDescent="0.35">
      <c r="A755" s="48"/>
      <c r="C755" s="147"/>
      <c r="E755" s="148"/>
      <c r="F755" s="180"/>
      <c r="G755" s="135"/>
    </row>
    <row r="756" spans="1:7" ht="13.5" customHeight="1" x14ac:dyDescent="0.35">
      <c r="A756" s="48"/>
      <c r="C756" s="147"/>
      <c r="E756" s="148"/>
      <c r="F756" s="180"/>
      <c r="G756" s="135"/>
    </row>
    <row r="757" spans="1:7" ht="13.5" customHeight="1" x14ac:dyDescent="0.35">
      <c r="A757" s="48"/>
      <c r="C757" s="147"/>
      <c r="E757" s="148"/>
      <c r="F757" s="180"/>
      <c r="G757" s="135"/>
    </row>
    <row r="758" spans="1:7" ht="13.5" customHeight="1" x14ac:dyDescent="0.35">
      <c r="A758" s="48"/>
      <c r="C758" s="147"/>
      <c r="E758" s="148"/>
      <c r="F758" s="180"/>
      <c r="G758" s="135"/>
    </row>
    <row r="759" spans="1:7" ht="13.5" customHeight="1" x14ac:dyDescent="0.35">
      <c r="A759" s="48"/>
      <c r="C759" s="147"/>
      <c r="E759" s="148"/>
      <c r="F759" s="180"/>
      <c r="G759" s="135"/>
    </row>
    <row r="760" spans="1:7" ht="13.5" customHeight="1" x14ac:dyDescent="0.35">
      <c r="A760" s="48"/>
      <c r="C760" s="147"/>
      <c r="E760" s="148"/>
      <c r="F760" s="180"/>
      <c r="G760" s="135"/>
    </row>
    <row r="761" spans="1:7" ht="13.5" customHeight="1" x14ac:dyDescent="0.35">
      <c r="A761" s="48"/>
      <c r="C761" s="147"/>
      <c r="E761" s="148"/>
      <c r="F761" s="180"/>
      <c r="G761" s="135"/>
    </row>
    <row r="762" spans="1:7" ht="13.5" customHeight="1" x14ac:dyDescent="0.35">
      <c r="A762" s="48"/>
      <c r="C762" s="147"/>
      <c r="E762" s="148"/>
      <c r="F762" s="180"/>
      <c r="G762" s="135"/>
    </row>
    <row r="763" spans="1:7" ht="13.5" customHeight="1" x14ac:dyDescent="0.35">
      <c r="A763" s="48"/>
      <c r="C763" s="147"/>
      <c r="E763" s="148"/>
      <c r="F763" s="180"/>
      <c r="G763" s="135"/>
    </row>
    <row r="764" spans="1:7" ht="13.5" customHeight="1" x14ac:dyDescent="0.35">
      <c r="A764" s="48"/>
      <c r="C764" s="147"/>
      <c r="E764" s="148"/>
      <c r="F764" s="180"/>
      <c r="G764" s="135"/>
    </row>
    <row r="765" spans="1:7" ht="13.5" customHeight="1" x14ac:dyDescent="0.35">
      <c r="A765" s="48"/>
      <c r="C765" s="147"/>
      <c r="E765" s="148"/>
      <c r="F765" s="180"/>
      <c r="G765" s="135"/>
    </row>
    <row r="766" spans="1:7" ht="13.5" customHeight="1" x14ac:dyDescent="0.35">
      <c r="A766" s="48"/>
      <c r="C766" s="147"/>
      <c r="E766" s="148"/>
      <c r="F766" s="180"/>
      <c r="G766" s="135"/>
    </row>
    <row r="767" spans="1:7" ht="13.5" customHeight="1" x14ac:dyDescent="0.35">
      <c r="A767" s="48"/>
      <c r="C767" s="147"/>
      <c r="E767" s="148"/>
      <c r="F767" s="180"/>
      <c r="G767" s="135"/>
    </row>
    <row r="768" spans="1:7" ht="13.5" customHeight="1" x14ac:dyDescent="0.35">
      <c r="A768" s="48"/>
      <c r="C768" s="147"/>
      <c r="E768" s="148"/>
      <c r="F768" s="180"/>
      <c r="G768" s="135"/>
    </row>
    <row r="769" spans="1:7" ht="13.5" customHeight="1" x14ac:dyDescent="0.35">
      <c r="A769" s="48"/>
      <c r="C769" s="147"/>
      <c r="E769" s="148"/>
      <c r="F769" s="180"/>
      <c r="G769" s="135"/>
    </row>
    <row r="770" spans="1:7" ht="13.5" customHeight="1" x14ac:dyDescent="0.35">
      <c r="A770" s="48"/>
      <c r="C770" s="147"/>
      <c r="E770" s="148"/>
      <c r="F770" s="180"/>
      <c r="G770" s="135"/>
    </row>
    <row r="771" spans="1:7" ht="13.5" customHeight="1" x14ac:dyDescent="0.35">
      <c r="A771" s="48"/>
      <c r="C771" s="147"/>
      <c r="E771" s="148"/>
      <c r="F771" s="180"/>
      <c r="G771" s="135"/>
    </row>
    <row r="772" spans="1:7" ht="13.5" customHeight="1" x14ac:dyDescent="0.35">
      <c r="A772" s="48"/>
      <c r="C772" s="147"/>
      <c r="E772" s="148"/>
      <c r="F772" s="180"/>
      <c r="G772" s="135"/>
    </row>
    <row r="773" spans="1:7" ht="13.5" customHeight="1" x14ac:dyDescent="0.35">
      <c r="A773" s="48"/>
      <c r="C773" s="147"/>
      <c r="E773" s="148"/>
      <c r="F773" s="180"/>
      <c r="G773" s="135"/>
    </row>
    <row r="774" spans="1:7" ht="13.5" customHeight="1" x14ac:dyDescent="0.35">
      <c r="A774" s="48"/>
      <c r="C774" s="147"/>
      <c r="E774" s="148"/>
      <c r="F774" s="180"/>
      <c r="G774" s="135"/>
    </row>
    <row r="775" spans="1:7" ht="13.5" customHeight="1" x14ac:dyDescent="0.35">
      <c r="A775" s="48"/>
      <c r="C775" s="147"/>
      <c r="E775" s="148"/>
      <c r="F775" s="180"/>
      <c r="G775" s="135"/>
    </row>
    <row r="776" spans="1:7" ht="13.5" customHeight="1" x14ac:dyDescent="0.35">
      <c r="A776" s="48"/>
      <c r="C776" s="147"/>
      <c r="E776" s="148"/>
      <c r="F776" s="180"/>
      <c r="G776" s="135"/>
    </row>
    <row r="777" spans="1:7" ht="13.5" customHeight="1" x14ac:dyDescent="0.35">
      <c r="A777" s="48"/>
      <c r="C777" s="147"/>
      <c r="E777" s="148"/>
      <c r="F777" s="180"/>
      <c r="G777" s="135"/>
    </row>
    <row r="778" spans="1:7" ht="13.5" customHeight="1" x14ac:dyDescent="0.35">
      <c r="A778" s="48"/>
      <c r="C778" s="147"/>
      <c r="E778" s="148"/>
      <c r="F778" s="180"/>
      <c r="G778" s="135"/>
    </row>
    <row r="779" spans="1:7" ht="13.5" customHeight="1" x14ac:dyDescent="0.35">
      <c r="A779" s="48"/>
      <c r="C779" s="147"/>
      <c r="E779" s="148"/>
      <c r="F779" s="180"/>
      <c r="G779" s="135"/>
    </row>
    <row r="780" spans="1:7" ht="13.5" customHeight="1" x14ac:dyDescent="0.35">
      <c r="A780" s="48"/>
      <c r="C780" s="147"/>
      <c r="E780" s="148"/>
      <c r="F780" s="180"/>
      <c r="G780" s="135"/>
    </row>
    <row r="781" spans="1:7" ht="13.5" customHeight="1" x14ac:dyDescent="0.35">
      <c r="A781" s="48"/>
      <c r="C781" s="147"/>
      <c r="E781" s="148"/>
      <c r="F781" s="180"/>
      <c r="G781" s="135"/>
    </row>
    <row r="782" spans="1:7" ht="13.5" customHeight="1" x14ac:dyDescent="0.35">
      <c r="A782" s="48"/>
      <c r="C782" s="147"/>
      <c r="E782" s="148"/>
      <c r="F782" s="180"/>
      <c r="G782" s="135"/>
    </row>
    <row r="783" spans="1:7" ht="13.5" customHeight="1" x14ac:dyDescent="0.35">
      <c r="A783" s="48"/>
      <c r="C783" s="147"/>
      <c r="E783" s="148"/>
      <c r="F783" s="180"/>
      <c r="G783" s="135"/>
    </row>
    <row r="784" spans="1:7" ht="13.5" customHeight="1" x14ac:dyDescent="0.35">
      <c r="A784" s="48"/>
      <c r="C784" s="147"/>
      <c r="E784" s="148"/>
      <c r="F784" s="180"/>
      <c r="G784" s="135"/>
    </row>
    <row r="785" spans="1:7" ht="13.5" customHeight="1" x14ac:dyDescent="0.35">
      <c r="A785" s="48"/>
      <c r="C785" s="147"/>
      <c r="E785" s="148"/>
      <c r="F785" s="180"/>
      <c r="G785" s="135"/>
    </row>
    <row r="786" spans="1:7" ht="13.5" customHeight="1" x14ac:dyDescent="0.35">
      <c r="A786" s="48"/>
      <c r="C786" s="147"/>
      <c r="E786" s="148"/>
      <c r="F786" s="180"/>
      <c r="G786" s="135"/>
    </row>
    <row r="787" spans="1:7" ht="13.5" customHeight="1" x14ac:dyDescent="0.35">
      <c r="A787" s="48"/>
      <c r="C787" s="147"/>
      <c r="E787" s="148"/>
      <c r="F787" s="180"/>
      <c r="G787" s="135"/>
    </row>
    <row r="788" spans="1:7" ht="13.5" customHeight="1" x14ac:dyDescent="0.35">
      <c r="A788" s="48"/>
      <c r="C788" s="147"/>
      <c r="E788" s="148"/>
      <c r="F788" s="180"/>
      <c r="G788" s="135"/>
    </row>
    <row r="789" spans="1:7" ht="13.5" customHeight="1" x14ac:dyDescent="0.35">
      <c r="A789" s="48"/>
      <c r="C789" s="147"/>
      <c r="E789" s="148"/>
      <c r="F789" s="180"/>
      <c r="G789" s="135"/>
    </row>
    <row r="790" spans="1:7" ht="13.5" customHeight="1" x14ac:dyDescent="0.35">
      <c r="A790" s="48"/>
      <c r="C790" s="147"/>
      <c r="E790" s="148"/>
      <c r="F790" s="180"/>
      <c r="G790" s="135"/>
    </row>
    <row r="791" spans="1:7" ht="13.5" customHeight="1" x14ac:dyDescent="0.35">
      <c r="A791" s="48"/>
      <c r="C791" s="147"/>
      <c r="E791" s="148"/>
      <c r="F791" s="180"/>
      <c r="G791" s="135"/>
    </row>
    <row r="792" spans="1:7" ht="13.5" customHeight="1" x14ac:dyDescent="0.35">
      <c r="A792" s="48"/>
      <c r="C792" s="147"/>
      <c r="E792" s="148"/>
      <c r="F792" s="180"/>
      <c r="G792" s="135"/>
    </row>
    <row r="793" spans="1:7" ht="13.5" customHeight="1" x14ac:dyDescent="0.35">
      <c r="A793" s="48"/>
      <c r="C793" s="147"/>
      <c r="E793" s="148"/>
      <c r="F793" s="180"/>
      <c r="G793" s="135"/>
    </row>
    <row r="794" spans="1:7" ht="13.5" customHeight="1" x14ac:dyDescent="0.35">
      <c r="A794" s="48"/>
      <c r="C794" s="147"/>
      <c r="E794" s="148"/>
      <c r="F794" s="180"/>
      <c r="G794" s="135"/>
    </row>
    <row r="795" spans="1:7" ht="13.5" customHeight="1" x14ac:dyDescent="0.35">
      <c r="A795" s="48"/>
      <c r="C795" s="147"/>
      <c r="E795" s="148"/>
      <c r="F795" s="180"/>
      <c r="G795" s="135"/>
    </row>
    <row r="796" spans="1:7" ht="13.5" customHeight="1" x14ac:dyDescent="0.35">
      <c r="A796" s="48"/>
      <c r="C796" s="147"/>
      <c r="E796" s="148"/>
      <c r="F796" s="180"/>
      <c r="G796" s="135"/>
    </row>
    <row r="797" spans="1:7" ht="13.5" customHeight="1" x14ac:dyDescent="0.35">
      <c r="A797" s="48"/>
      <c r="C797" s="147"/>
      <c r="E797" s="148"/>
      <c r="F797" s="180"/>
      <c r="G797" s="135"/>
    </row>
    <row r="798" spans="1:7" ht="13.5" customHeight="1" x14ac:dyDescent="0.35">
      <c r="A798" s="48"/>
      <c r="C798" s="147"/>
      <c r="E798" s="148"/>
      <c r="F798" s="180"/>
      <c r="G798" s="135"/>
    </row>
    <row r="799" spans="1:7" ht="13.5" customHeight="1" x14ac:dyDescent="0.35">
      <c r="A799" s="48"/>
      <c r="C799" s="147"/>
      <c r="E799" s="148"/>
      <c r="F799" s="180"/>
      <c r="G799" s="135"/>
    </row>
    <row r="800" spans="1:7" ht="13.5" customHeight="1" x14ac:dyDescent="0.35">
      <c r="A800" s="48"/>
      <c r="C800" s="147"/>
      <c r="E800" s="148"/>
      <c r="F800" s="180"/>
      <c r="G800" s="135"/>
    </row>
    <row r="801" spans="1:7" ht="13.5" customHeight="1" x14ac:dyDescent="0.35">
      <c r="A801" s="48"/>
      <c r="C801" s="147"/>
      <c r="E801" s="148"/>
      <c r="F801" s="180"/>
      <c r="G801" s="135"/>
    </row>
    <row r="802" spans="1:7" ht="13.5" customHeight="1" x14ac:dyDescent="0.35">
      <c r="A802" s="48"/>
      <c r="C802" s="147"/>
      <c r="E802" s="148"/>
      <c r="F802" s="180"/>
      <c r="G802" s="135"/>
    </row>
    <row r="803" spans="1:7" ht="13.5" customHeight="1" x14ac:dyDescent="0.35">
      <c r="A803" s="48"/>
      <c r="C803" s="147"/>
      <c r="E803" s="148"/>
      <c r="F803" s="180"/>
      <c r="G803" s="135"/>
    </row>
    <row r="804" spans="1:7" ht="13.5" customHeight="1" x14ac:dyDescent="0.35">
      <c r="A804" s="48"/>
      <c r="C804" s="147"/>
      <c r="E804" s="148"/>
      <c r="F804" s="180"/>
      <c r="G804" s="135"/>
    </row>
    <row r="805" spans="1:7" ht="13.5" customHeight="1" x14ac:dyDescent="0.35">
      <c r="A805" s="48"/>
      <c r="C805" s="147"/>
      <c r="E805" s="148"/>
      <c r="F805" s="180"/>
      <c r="G805" s="135"/>
    </row>
    <row r="806" spans="1:7" ht="13.5" customHeight="1" x14ac:dyDescent="0.35">
      <c r="A806" s="48"/>
      <c r="C806" s="147"/>
      <c r="E806" s="148"/>
      <c r="F806" s="180"/>
      <c r="G806" s="135"/>
    </row>
    <row r="807" spans="1:7" ht="13.5" customHeight="1" x14ac:dyDescent="0.35">
      <c r="A807" s="48"/>
      <c r="C807" s="147"/>
      <c r="E807" s="148"/>
      <c r="F807" s="180"/>
      <c r="G807" s="135"/>
    </row>
    <row r="808" spans="1:7" ht="13.5" customHeight="1" x14ac:dyDescent="0.35">
      <c r="A808" s="48"/>
      <c r="C808" s="147"/>
      <c r="E808" s="148"/>
      <c r="F808" s="180"/>
      <c r="G808" s="135"/>
    </row>
    <row r="809" spans="1:7" ht="13.5" customHeight="1" x14ac:dyDescent="0.35">
      <c r="A809" s="48"/>
      <c r="C809" s="147"/>
      <c r="E809" s="148"/>
      <c r="F809" s="180"/>
      <c r="G809" s="135"/>
    </row>
    <row r="810" spans="1:7" ht="13.5" customHeight="1" x14ac:dyDescent="0.35">
      <c r="A810" s="48"/>
      <c r="C810" s="147"/>
      <c r="E810" s="148"/>
      <c r="F810" s="180"/>
      <c r="G810" s="135"/>
    </row>
    <row r="811" spans="1:7" ht="13.5" customHeight="1" x14ac:dyDescent="0.35">
      <c r="A811" s="48"/>
      <c r="C811" s="147"/>
      <c r="E811" s="148"/>
      <c r="F811" s="180"/>
      <c r="G811" s="135"/>
    </row>
    <row r="812" spans="1:7" ht="13.5" customHeight="1" x14ac:dyDescent="0.35">
      <c r="A812" s="48"/>
      <c r="C812" s="147"/>
      <c r="E812" s="148"/>
      <c r="F812" s="180"/>
      <c r="G812" s="135"/>
    </row>
    <row r="813" spans="1:7" ht="13.5" customHeight="1" x14ac:dyDescent="0.35">
      <c r="A813" s="48"/>
      <c r="C813" s="147"/>
      <c r="E813" s="148"/>
      <c r="F813" s="180"/>
      <c r="G813" s="135"/>
    </row>
    <row r="814" spans="1:7" ht="13.5" customHeight="1" x14ac:dyDescent="0.35">
      <c r="A814" s="48"/>
      <c r="C814" s="147"/>
      <c r="E814" s="148"/>
      <c r="F814" s="180"/>
      <c r="G814" s="135"/>
    </row>
    <row r="815" spans="1:7" ht="13.5" customHeight="1" x14ac:dyDescent="0.35">
      <c r="A815" s="48"/>
      <c r="C815" s="147"/>
      <c r="E815" s="148"/>
      <c r="F815" s="180"/>
      <c r="G815" s="135"/>
    </row>
    <row r="816" spans="1:7" ht="13.5" customHeight="1" x14ac:dyDescent="0.35">
      <c r="A816" s="48"/>
      <c r="C816" s="147"/>
      <c r="E816" s="148"/>
      <c r="F816" s="180"/>
      <c r="G816" s="135"/>
    </row>
    <row r="817" spans="1:7" ht="13.5" customHeight="1" x14ac:dyDescent="0.35">
      <c r="A817" s="48"/>
      <c r="C817" s="147"/>
      <c r="E817" s="148"/>
      <c r="F817" s="180"/>
      <c r="G817" s="135"/>
    </row>
    <row r="818" spans="1:7" ht="13.5" customHeight="1" x14ac:dyDescent="0.35">
      <c r="A818" s="48"/>
      <c r="C818" s="147"/>
      <c r="E818" s="148"/>
      <c r="F818" s="180"/>
      <c r="G818" s="135"/>
    </row>
    <row r="819" spans="1:7" ht="13.5" customHeight="1" x14ac:dyDescent="0.35">
      <c r="A819" s="48"/>
      <c r="C819" s="147"/>
      <c r="E819" s="148"/>
      <c r="F819" s="180"/>
      <c r="G819" s="135"/>
    </row>
    <row r="820" spans="1:7" ht="13.5" customHeight="1" x14ac:dyDescent="0.35">
      <c r="A820" s="48"/>
      <c r="C820" s="147"/>
      <c r="E820" s="148"/>
      <c r="F820" s="180"/>
      <c r="G820" s="135"/>
    </row>
    <row r="821" spans="1:7" ht="13.5" customHeight="1" x14ac:dyDescent="0.35">
      <c r="A821" s="48"/>
      <c r="C821" s="147"/>
      <c r="E821" s="148"/>
      <c r="F821" s="180"/>
      <c r="G821" s="135"/>
    </row>
    <row r="822" spans="1:7" ht="13.5" customHeight="1" x14ac:dyDescent="0.35">
      <c r="A822" s="48"/>
      <c r="C822" s="147"/>
      <c r="E822" s="148"/>
      <c r="F822" s="180"/>
      <c r="G822" s="135"/>
    </row>
    <row r="823" spans="1:7" ht="13.5" customHeight="1" x14ac:dyDescent="0.35">
      <c r="A823" s="48"/>
      <c r="C823" s="147"/>
      <c r="E823" s="148"/>
      <c r="F823" s="180"/>
      <c r="G823" s="135"/>
    </row>
    <row r="824" spans="1:7" ht="13.5" customHeight="1" x14ac:dyDescent="0.35">
      <c r="A824" s="48"/>
      <c r="C824" s="147"/>
      <c r="E824" s="148"/>
      <c r="F824" s="180"/>
      <c r="G824" s="135"/>
    </row>
    <row r="825" spans="1:7" ht="13.5" customHeight="1" x14ac:dyDescent="0.35">
      <c r="A825" s="48"/>
      <c r="C825" s="147"/>
      <c r="E825" s="148"/>
      <c r="F825" s="180"/>
      <c r="G825" s="135"/>
    </row>
    <row r="826" spans="1:7" ht="13.5" customHeight="1" x14ac:dyDescent="0.35">
      <c r="A826" s="48"/>
      <c r="C826" s="147"/>
      <c r="E826" s="148"/>
      <c r="F826" s="180"/>
      <c r="G826" s="135"/>
    </row>
    <row r="827" spans="1:7" ht="13.5" customHeight="1" x14ac:dyDescent="0.35">
      <c r="A827" s="48"/>
      <c r="C827" s="147"/>
      <c r="E827" s="148"/>
      <c r="F827" s="180"/>
      <c r="G827" s="135"/>
    </row>
    <row r="828" spans="1:7" ht="13.5" customHeight="1" x14ac:dyDescent="0.35">
      <c r="A828" s="48"/>
      <c r="C828" s="147"/>
      <c r="E828" s="148"/>
      <c r="F828" s="180"/>
      <c r="G828" s="135"/>
    </row>
    <row r="829" spans="1:7" ht="13.5" customHeight="1" x14ac:dyDescent="0.35">
      <c r="A829" s="48"/>
      <c r="C829" s="147"/>
      <c r="E829" s="148"/>
      <c r="F829" s="180"/>
      <c r="G829" s="135"/>
    </row>
    <row r="830" spans="1:7" ht="13.5" customHeight="1" x14ac:dyDescent="0.35">
      <c r="A830" s="48"/>
      <c r="C830" s="147"/>
      <c r="E830" s="148"/>
      <c r="F830" s="180"/>
      <c r="G830" s="135"/>
    </row>
    <row r="831" spans="1:7" ht="13.5" customHeight="1" x14ac:dyDescent="0.35">
      <c r="A831" s="48"/>
      <c r="C831" s="147"/>
      <c r="E831" s="148"/>
      <c r="F831" s="180"/>
      <c r="G831" s="135"/>
    </row>
    <row r="832" spans="1:7" ht="13.5" customHeight="1" x14ac:dyDescent="0.35">
      <c r="A832" s="48"/>
      <c r="C832" s="147"/>
      <c r="E832" s="148"/>
      <c r="F832" s="180"/>
      <c r="G832" s="135"/>
    </row>
    <row r="833" spans="1:7" ht="13.5" customHeight="1" x14ac:dyDescent="0.35">
      <c r="A833" s="48"/>
      <c r="C833" s="147"/>
      <c r="E833" s="148"/>
      <c r="F833" s="180"/>
      <c r="G833" s="135"/>
    </row>
    <row r="834" spans="1:7" ht="13.5" customHeight="1" x14ac:dyDescent="0.35">
      <c r="A834" s="48"/>
      <c r="C834" s="147"/>
      <c r="E834" s="148"/>
      <c r="F834" s="180"/>
      <c r="G834" s="135"/>
    </row>
    <row r="835" spans="1:7" ht="13.5" customHeight="1" x14ac:dyDescent="0.35">
      <c r="A835" s="48"/>
      <c r="C835" s="147"/>
      <c r="E835" s="148"/>
      <c r="F835" s="180"/>
      <c r="G835" s="135"/>
    </row>
    <row r="836" spans="1:7" ht="13.5" customHeight="1" x14ac:dyDescent="0.35">
      <c r="A836" s="48"/>
      <c r="C836" s="147"/>
      <c r="E836" s="148"/>
      <c r="F836" s="180"/>
      <c r="G836" s="135"/>
    </row>
    <row r="837" spans="1:7" ht="13.5" customHeight="1" x14ac:dyDescent="0.35">
      <c r="A837" s="48"/>
      <c r="C837" s="147"/>
      <c r="E837" s="148"/>
      <c r="F837" s="180"/>
      <c r="G837" s="135"/>
    </row>
    <row r="838" spans="1:7" ht="13.5" customHeight="1" x14ac:dyDescent="0.35">
      <c r="A838" s="48"/>
      <c r="C838" s="147"/>
      <c r="E838" s="148"/>
      <c r="F838" s="180"/>
      <c r="G838" s="135"/>
    </row>
    <row r="839" spans="1:7" ht="13.5" customHeight="1" x14ac:dyDescent="0.35">
      <c r="A839" s="48"/>
      <c r="C839" s="147"/>
      <c r="E839" s="148"/>
      <c r="F839" s="180"/>
      <c r="G839" s="135"/>
    </row>
    <row r="840" spans="1:7" ht="13.5" customHeight="1" x14ac:dyDescent="0.35">
      <c r="A840" s="48"/>
      <c r="C840" s="147"/>
      <c r="E840" s="148"/>
      <c r="F840" s="180"/>
      <c r="G840" s="135"/>
    </row>
    <row r="841" spans="1:7" ht="13.5" customHeight="1" x14ac:dyDescent="0.35">
      <c r="A841" s="48"/>
      <c r="C841" s="147"/>
      <c r="E841" s="148"/>
      <c r="F841" s="180"/>
      <c r="G841" s="135"/>
    </row>
    <row r="842" spans="1:7" ht="13.5" customHeight="1" x14ac:dyDescent="0.35">
      <c r="A842" s="48"/>
      <c r="C842" s="147"/>
      <c r="E842" s="148"/>
      <c r="F842" s="180"/>
      <c r="G842" s="135"/>
    </row>
    <row r="843" spans="1:7" ht="13.5" customHeight="1" x14ac:dyDescent="0.35">
      <c r="A843" s="48"/>
      <c r="C843" s="147"/>
      <c r="E843" s="148"/>
      <c r="F843" s="180"/>
      <c r="G843" s="135"/>
    </row>
    <row r="844" spans="1:7" ht="13.5" customHeight="1" x14ac:dyDescent="0.35">
      <c r="A844" s="48"/>
      <c r="C844" s="147"/>
      <c r="E844" s="148"/>
      <c r="F844" s="180"/>
      <c r="G844" s="135"/>
    </row>
    <row r="845" spans="1:7" ht="13.5" customHeight="1" x14ac:dyDescent="0.35">
      <c r="A845" s="48"/>
      <c r="C845" s="147"/>
      <c r="E845" s="148"/>
      <c r="F845" s="180"/>
      <c r="G845" s="135"/>
    </row>
    <row r="846" spans="1:7" ht="13.5" customHeight="1" x14ac:dyDescent="0.35">
      <c r="A846" s="48"/>
      <c r="C846" s="147"/>
      <c r="E846" s="148"/>
      <c r="F846" s="180"/>
      <c r="G846" s="135"/>
    </row>
    <row r="847" spans="1:7" ht="13.5" customHeight="1" x14ac:dyDescent="0.35">
      <c r="A847" s="48"/>
      <c r="C847" s="147"/>
      <c r="E847" s="148"/>
      <c r="F847" s="180"/>
      <c r="G847" s="135"/>
    </row>
    <row r="848" spans="1:7" ht="13.5" customHeight="1" x14ac:dyDescent="0.35">
      <c r="A848" s="48"/>
      <c r="C848" s="147"/>
      <c r="E848" s="148"/>
      <c r="F848" s="180"/>
      <c r="G848" s="135"/>
    </row>
    <row r="849" spans="1:7" ht="13.5" customHeight="1" x14ac:dyDescent="0.35">
      <c r="A849" s="48"/>
      <c r="C849" s="147"/>
      <c r="E849" s="148"/>
      <c r="F849" s="180"/>
      <c r="G849" s="135"/>
    </row>
    <row r="850" spans="1:7" ht="13.5" customHeight="1" x14ac:dyDescent="0.35">
      <c r="A850" s="48"/>
      <c r="C850" s="147"/>
      <c r="E850" s="148"/>
      <c r="F850" s="180"/>
      <c r="G850" s="135"/>
    </row>
    <row r="851" spans="1:7" ht="13.5" customHeight="1" x14ac:dyDescent="0.35">
      <c r="A851" s="48"/>
      <c r="C851" s="147"/>
      <c r="E851" s="148"/>
      <c r="F851" s="180"/>
      <c r="G851" s="135"/>
    </row>
    <row r="852" spans="1:7" ht="13.5" customHeight="1" x14ac:dyDescent="0.35">
      <c r="A852" s="48"/>
      <c r="C852" s="147"/>
      <c r="E852" s="148"/>
      <c r="F852" s="180"/>
      <c r="G852" s="135"/>
    </row>
    <row r="853" spans="1:7" ht="13.5" customHeight="1" x14ac:dyDescent="0.35">
      <c r="A853" s="48"/>
      <c r="C853" s="147"/>
      <c r="E853" s="148"/>
      <c r="F853" s="180"/>
      <c r="G853" s="135"/>
    </row>
    <row r="854" spans="1:7" ht="13.5" customHeight="1" x14ac:dyDescent="0.35">
      <c r="A854" s="48"/>
      <c r="C854" s="147"/>
      <c r="E854" s="148"/>
      <c r="F854" s="180"/>
      <c r="G854" s="135"/>
    </row>
    <row r="855" spans="1:7" ht="13.5" customHeight="1" x14ac:dyDescent="0.35">
      <c r="A855" s="48"/>
      <c r="C855" s="147"/>
      <c r="E855" s="148"/>
      <c r="F855" s="180"/>
      <c r="G855" s="135"/>
    </row>
    <row r="856" spans="1:7" ht="13.5" customHeight="1" x14ac:dyDescent="0.35">
      <c r="A856" s="48"/>
      <c r="C856" s="147"/>
      <c r="E856" s="148"/>
      <c r="F856" s="180"/>
      <c r="G856" s="135"/>
    </row>
    <row r="857" spans="1:7" ht="13.5" customHeight="1" x14ac:dyDescent="0.35">
      <c r="A857" s="48"/>
      <c r="C857" s="147"/>
      <c r="E857" s="148"/>
      <c r="F857" s="180"/>
      <c r="G857" s="135"/>
    </row>
    <row r="858" spans="1:7" ht="13.5" customHeight="1" x14ac:dyDescent="0.35">
      <c r="A858" s="48"/>
      <c r="C858" s="147"/>
      <c r="E858" s="148"/>
      <c r="F858" s="180"/>
      <c r="G858" s="135"/>
    </row>
    <row r="859" spans="1:7" ht="13.5" customHeight="1" x14ac:dyDescent="0.35">
      <c r="A859" s="48"/>
      <c r="C859" s="147"/>
      <c r="E859" s="148"/>
      <c r="F859" s="180"/>
      <c r="G859" s="135"/>
    </row>
    <row r="860" spans="1:7" ht="13.5" customHeight="1" x14ac:dyDescent="0.35">
      <c r="A860" s="48"/>
      <c r="C860" s="147"/>
      <c r="E860" s="148"/>
      <c r="F860" s="180"/>
      <c r="G860" s="135"/>
    </row>
    <row r="861" spans="1:7" ht="13.5" customHeight="1" x14ac:dyDescent="0.35">
      <c r="A861" s="48"/>
      <c r="C861" s="147"/>
      <c r="E861" s="148"/>
      <c r="F861" s="180"/>
      <c r="G861" s="135"/>
    </row>
    <row r="862" spans="1:7" ht="13.5" customHeight="1" x14ac:dyDescent="0.35">
      <c r="A862" s="48"/>
      <c r="C862" s="147"/>
      <c r="E862" s="148"/>
      <c r="F862" s="180"/>
      <c r="G862" s="135"/>
    </row>
    <row r="863" spans="1:7" ht="13.5" customHeight="1" x14ac:dyDescent="0.35">
      <c r="A863" s="48"/>
      <c r="C863" s="147"/>
      <c r="E863" s="148"/>
      <c r="F863" s="180"/>
      <c r="G863" s="135"/>
    </row>
    <row r="864" spans="1:7" ht="13.5" customHeight="1" x14ac:dyDescent="0.35">
      <c r="A864" s="48"/>
      <c r="C864" s="147"/>
      <c r="E864" s="148"/>
      <c r="F864" s="180"/>
      <c r="G864" s="135"/>
    </row>
    <row r="865" spans="1:7" ht="13.5" customHeight="1" x14ac:dyDescent="0.35">
      <c r="A865" s="48"/>
      <c r="C865" s="147"/>
      <c r="E865" s="148"/>
      <c r="F865" s="180"/>
      <c r="G865" s="135"/>
    </row>
    <row r="866" spans="1:7" ht="13.5" customHeight="1" x14ac:dyDescent="0.35">
      <c r="A866" s="48"/>
      <c r="C866" s="147"/>
      <c r="E866" s="148"/>
      <c r="F866" s="180"/>
      <c r="G866" s="135"/>
    </row>
    <row r="867" spans="1:7" ht="13.5" customHeight="1" x14ac:dyDescent="0.35">
      <c r="A867" s="48"/>
      <c r="C867" s="147"/>
      <c r="E867" s="148"/>
      <c r="F867" s="180"/>
      <c r="G867" s="135"/>
    </row>
    <row r="868" spans="1:7" ht="13.5" customHeight="1" x14ac:dyDescent="0.35">
      <c r="A868" s="48"/>
      <c r="C868" s="147"/>
      <c r="E868" s="148"/>
      <c r="F868" s="180"/>
      <c r="G868" s="135"/>
    </row>
    <row r="869" spans="1:7" ht="13.5" customHeight="1" x14ac:dyDescent="0.35">
      <c r="A869" s="48"/>
      <c r="C869" s="147"/>
      <c r="E869" s="148"/>
      <c r="F869" s="180"/>
      <c r="G869" s="135"/>
    </row>
    <row r="870" spans="1:7" ht="13.5" customHeight="1" x14ac:dyDescent="0.35">
      <c r="A870" s="48"/>
      <c r="C870" s="147"/>
      <c r="E870" s="148"/>
      <c r="F870" s="180"/>
      <c r="G870" s="135"/>
    </row>
    <row r="871" spans="1:7" ht="13.5" customHeight="1" x14ac:dyDescent="0.35">
      <c r="A871" s="48"/>
      <c r="C871" s="147"/>
      <c r="E871" s="148"/>
      <c r="F871" s="180"/>
      <c r="G871" s="135"/>
    </row>
    <row r="872" spans="1:7" ht="13.5" customHeight="1" x14ac:dyDescent="0.35">
      <c r="A872" s="48"/>
      <c r="C872" s="147"/>
      <c r="E872" s="148"/>
      <c r="F872" s="180"/>
      <c r="G872" s="135"/>
    </row>
    <row r="873" spans="1:7" ht="13.5" customHeight="1" x14ac:dyDescent="0.35">
      <c r="A873" s="48"/>
      <c r="C873" s="147"/>
      <c r="E873" s="148"/>
      <c r="F873" s="180"/>
      <c r="G873" s="135"/>
    </row>
    <row r="874" spans="1:7" ht="13.5" customHeight="1" x14ac:dyDescent="0.35">
      <c r="A874" s="48"/>
      <c r="C874" s="147"/>
      <c r="E874" s="148"/>
      <c r="F874" s="180"/>
      <c r="G874" s="135"/>
    </row>
    <row r="875" spans="1:7" ht="13.5" customHeight="1" x14ac:dyDescent="0.35">
      <c r="A875" s="48"/>
      <c r="C875" s="147"/>
      <c r="E875" s="148"/>
      <c r="F875" s="180"/>
      <c r="G875" s="135"/>
    </row>
    <row r="876" spans="1:7" ht="13.5" customHeight="1" x14ac:dyDescent="0.35">
      <c r="A876" s="48"/>
      <c r="C876" s="147"/>
      <c r="E876" s="148"/>
      <c r="F876" s="180"/>
      <c r="G876" s="135"/>
    </row>
    <row r="877" spans="1:7" ht="13.5" customHeight="1" x14ac:dyDescent="0.35">
      <c r="A877" s="48"/>
      <c r="C877" s="147"/>
      <c r="E877" s="148"/>
      <c r="F877" s="180"/>
      <c r="G877" s="135"/>
    </row>
    <row r="878" spans="1:7" ht="13.5" customHeight="1" x14ac:dyDescent="0.35">
      <c r="A878" s="48"/>
      <c r="C878" s="147"/>
      <c r="E878" s="148"/>
      <c r="F878" s="180"/>
      <c r="G878" s="135"/>
    </row>
    <row r="879" spans="1:7" ht="13.5" customHeight="1" x14ac:dyDescent="0.35">
      <c r="A879" s="48"/>
      <c r="C879" s="147"/>
      <c r="E879" s="148"/>
      <c r="F879" s="180"/>
      <c r="G879" s="135"/>
    </row>
    <row r="880" spans="1:7" ht="13.5" customHeight="1" x14ac:dyDescent="0.35">
      <c r="A880" s="48"/>
      <c r="C880" s="147"/>
      <c r="E880" s="148"/>
      <c r="F880" s="180"/>
      <c r="G880" s="135"/>
    </row>
    <row r="881" spans="1:7" ht="13.5" customHeight="1" x14ac:dyDescent="0.35">
      <c r="A881" s="48"/>
      <c r="C881" s="147"/>
      <c r="E881" s="148"/>
      <c r="F881" s="180"/>
      <c r="G881" s="135"/>
    </row>
    <row r="882" spans="1:7" ht="13.5" customHeight="1" x14ac:dyDescent="0.35">
      <c r="A882" s="48"/>
      <c r="C882" s="147"/>
      <c r="E882" s="148"/>
      <c r="F882" s="180"/>
      <c r="G882" s="135"/>
    </row>
    <row r="883" spans="1:7" ht="13.5" customHeight="1" x14ac:dyDescent="0.35">
      <c r="A883" s="48"/>
      <c r="C883" s="147"/>
      <c r="E883" s="148"/>
      <c r="F883" s="180"/>
      <c r="G883" s="135"/>
    </row>
    <row r="884" spans="1:7" ht="13.5" customHeight="1" x14ac:dyDescent="0.35">
      <c r="A884" s="48"/>
      <c r="C884" s="147"/>
      <c r="E884" s="148"/>
      <c r="F884" s="180"/>
      <c r="G884" s="135"/>
    </row>
    <row r="885" spans="1:7" ht="13.5" customHeight="1" x14ac:dyDescent="0.35">
      <c r="A885" s="48"/>
      <c r="C885" s="147"/>
      <c r="E885" s="148"/>
      <c r="F885" s="180"/>
      <c r="G885" s="135"/>
    </row>
    <row r="886" spans="1:7" ht="13.5" customHeight="1" x14ac:dyDescent="0.35">
      <c r="A886" s="48"/>
      <c r="C886" s="147"/>
      <c r="E886" s="148"/>
      <c r="F886" s="180"/>
      <c r="G886" s="135"/>
    </row>
    <row r="887" spans="1:7" ht="13.5" customHeight="1" x14ac:dyDescent="0.35">
      <c r="A887" s="48"/>
      <c r="C887" s="147"/>
      <c r="E887" s="148"/>
      <c r="F887" s="180"/>
      <c r="G887" s="135"/>
    </row>
    <row r="888" spans="1:7" ht="13.5" customHeight="1" x14ac:dyDescent="0.35">
      <c r="A888" s="48"/>
      <c r="C888" s="147"/>
      <c r="E888" s="148"/>
      <c r="F888" s="180"/>
      <c r="G888" s="135"/>
    </row>
    <row r="889" spans="1:7" ht="13.5" customHeight="1" x14ac:dyDescent="0.35">
      <c r="A889" s="48"/>
      <c r="C889" s="147"/>
      <c r="E889" s="148"/>
      <c r="F889" s="180"/>
      <c r="G889" s="135"/>
    </row>
    <row r="890" spans="1:7" ht="13.5" customHeight="1" x14ac:dyDescent="0.35">
      <c r="A890" s="48"/>
      <c r="C890" s="147"/>
      <c r="E890" s="148"/>
      <c r="F890" s="180"/>
      <c r="G890" s="135"/>
    </row>
    <row r="891" spans="1:7" ht="13.5" customHeight="1" x14ac:dyDescent="0.35">
      <c r="A891" s="48"/>
      <c r="C891" s="147"/>
      <c r="E891" s="148"/>
      <c r="F891" s="180"/>
      <c r="G891" s="135"/>
    </row>
    <row r="892" spans="1:7" ht="13.5" customHeight="1" x14ac:dyDescent="0.35">
      <c r="A892" s="48"/>
      <c r="C892" s="147"/>
      <c r="E892" s="148"/>
      <c r="F892" s="180"/>
      <c r="G892" s="135"/>
    </row>
    <row r="893" spans="1:7" ht="13.5" customHeight="1" x14ac:dyDescent="0.35">
      <c r="A893" s="48"/>
      <c r="C893" s="147"/>
      <c r="E893" s="148"/>
      <c r="F893" s="180"/>
      <c r="G893" s="135"/>
    </row>
    <row r="894" spans="1:7" ht="13.5" customHeight="1" x14ac:dyDescent="0.35">
      <c r="A894" s="48"/>
      <c r="C894" s="147"/>
      <c r="E894" s="148"/>
      <c r="F894" s="180"/>
      <c r="G894" s="135"/>
    </row>
    <row r="895" spans="1:7" ht="13.5" customHeight="1" x14ac:dyDescent="0.35">
      <c r="A895" s="48"/>
      <c r="C895" s="147"/>
      <c r="E895" s="148"/>
      <c r="F895" s="180"/>
      <c r="G895" s="135"/>
    </row>
    <row r="896" spans="1:7" ht="13.5" customHeight="1" x14ac:dyDescent="0.35">
      <c r="A896" s="48"/>
      <c r="C896" s="147"/>
      <c r="E896" s="148"/>
      <c r="F896" s="180"/>
      <c r="G896" s="135"/>
    </row>
    <row r="897" spans="1:7" ht="13.5" customHeight="1" x14ac:dyDescent="0.35">
      <c r="A897" s="48"/>
      <c r="C897" s="147"/>
      <c r="E897" s="148"/>
      <c r="F897" s="180"/>
      <c r="G897" s="135"/>
    </row>
    <row r="898" spans="1:7" ht="13.5" customHeight="1" x14ac:dyDescent="0.35">
      <c r="A898" s="48"/>
      <c r="C898" s="147"/>
      <c r="E898" s="148"/>
      <c r="F898" s="180"/>
      <c r="G898" s="135"/>
    </row>
    <row r="899" spans="1:7" ht="13.5" customHeight="1" x14ac:dyDescent="0.35">
      <c r="A899" s="48"/>
      <c r="C899" s="147"/>
      <c r="E899" s="148"/>
      <c r="F899" s="180"/>
      <c r="G899" s="135"/>
    </row>
    <row r="900" spans="1:7" ht="13.5" customHeight="1" x14ac:dyDescent="0.35">
      <c r="A900" s="48"/>
      <c r="C900" s="147"/>
      <c r="E900" s="148"/>
      <c r="F900" s="180"/>
      <c r="G900" s="135"/>
    </row>
    <row r="901" spans="1:7" ht="13.5" customHeight="1" x14ac:dyDescent="0.35">
      <c r="A901" s="48"/>
      <c r="C901" s="147"/>
      <c r="E901" s="148"/>
      <c r="F901" s="180"/>
      <c r="G901" s="135"/>
    </row>
    <row r="902" spans="1:7" ht="13.5" customHeight="1" x14ac:dyDescent="0.35">
      <c r="A902" s="48"/>
      <c r="C902" s="147"/>
      <c r="E902" s="148"/>
      <c r="F902" s="180"/>
      <c r="G902" s="135"/>
    </row>
    <row r="903" spans="1:7" ht="13.5" customHeight="1" x14ac:dyDescent="0.35">
      <c r="A903" s="48"/>
      <c r="C903" s="147"/>
      <c r="E903" s="148"/>
      <c r="F903" s="180"/>
      <c r="G903" s="135"/>
    </row>
    <row r="904" spans="1:7" ht="13.5" customHeight="1" x14ac:dyDescent="0.35">
      <c r="A904" s="48"/>
      <c r="C904" s="147"/>
      <c r="E904" s="148"/>
      <c r="F904" s="180"/>
      <c r="G904" s="135"/>
    </row>
    <row r="905" spans="1:7" ht="13.5" customHeight="1" x14ac:dyDescent="0.35">
      <c r="A905" s="48"/>
      <c r="C905" s="147"/>
      <c r="E905" s="148"/>
      <c r="F905" s="180"/>
      <c r="G905" s="135"/>
    </row>
    <row r="906" spans="1:7" ht="13.5" customHeight="1" x14ac:dyDescent="0.35">
      <c r="A906" s="48"/>
      <c r="C906" s="147"/>
      <c r="E906" s="148"/>
      <c r="F906" s="180"/>
      <c r="G906" s="135"/>
    </row>
    <row r="907" spans="1:7" ht="13.5" customHeight="1" x14ac:dyDescent="0.35">
      <c r="A907" s="48"/>
      <c r="C907" s="147"/>
      <c r="E907" s="148"/>
      <c r="F907" s="180"/>
      <c r="G907" s="135"/>
    </row>
    <row r="908" spans="1:7" ht="13.5" customHeight="1" x14ac:dyDescent="0.35">
      <c r="A908" s="48"/>
      <c r="C908" s="147"/>
      <c r="E908" s="148"/>
      <c r="F908" s="180"/>
      <c r="G908" s="135"/>
    </row>
    <row r="909" spans="1:7" ht="13.5" customHeight="1" x14ac:dyDescent="0.35">
      <c r="A909" s="48"/>
      <c r="C909" s="147"/>
      <c r="E909" s="148"/>
      <c r="F909" s="180"/>
      <c r="G909" s="135"/>
    </row>
    <row r="910" spans="1:7" ht="13.5" customHeight="1" x14ac:dyDescent="0.35">
      <c r="A910" s="48"/>
      <c r="C910" s="147"/>
      <c r="E910" s="148"/>
      <c r="F910" s="180"/>
      <c r="G910" s="135"/>
    </row>
    <row r="911" spans="1:7" ht="13.5" customHeight="1" x14ac:dyDescent="0.35">
      <c r="A911" s="48"/>
      <c r="C911" s="147"/>
      <c r="E911" s="148"/>
      <c r="F911" s="180"/>
      <c r="G911" s="135"/>
    </row>
    <row r="912" spans="1:7" ht="13.5" customHeight="1" x14ac:dyDescent="0.35">
      <c r="A912" s="48"/>
      <c r="C912" s="147"/>
      <c r="E912" s="148"/>
      <c r="F912" s="180"/>
      <c r="G912" s="135"/>
    </row>
    <row r="913" spans="1:7" ht="13.5" customHeight="1" x14ac:dyDescent="0.35">
      <c r="A913" s="48"/>
      <c r="C913" s="147"/>
      <c r="E913" s="148"/>
      <c r="F913" s="180"/>
      <c r="G913" s="135"/>
    </row>
    <row r="914" spans="1:7" ht="13.5" customHeight="1" x14ac:dyDescent="0.35">
      <c r="A914" s="48"/>
      <c r="C914" s="147"/>
      <c r="E914" s="148"/>
      <c r="F914" s="180"/>
      <c r="G914" s="135"/>
    </row>
    <row r="915" spans="1:7" ht="13.5" customHeight="1" x14ac:dyDescent="0.35">
      <c r="A915" s="48"/>
      <c r="C915" s="147"/>
      <c r="E915" s="148"/>
      <c r="F915" s="180"/>
      <c r="G915" s="135"/>
    </row>
    <row r="916" spans="1:7" ht="13.5" customHeight="1" x14ac:dyDescent="0.35">
      <c r="A916" s="48"/>
      <c r="C916" s="147"/>
      <c r="E916" s="148"/>
      <c r="F916" s="180"/>
      <c r="G916" s="135"/>
    </row>
    <row r="917" spans="1:7" ht="13.5" customHeight="1" x14ac:dyDescent="0.35">
      <c r="A917" s="48"/>
      <c r="C917" s="147"/>
      <c r="E917" s="148"/>
      <c r="F917" s="180"/>
      <c r="G917" s="135"/>
    </row>
    <row r="918" spans="1:7" ht="13.5" customHeight="1" x14ac:dyDescent="0.35">
      <c r="A918" s="48"/>
      <c r="C918" s="147"/>
      <c r="E918" s="148"/>
      <c r="F918" s="180"/>
      <c r="G918" s="135"/>
    </row>
    <row r="919" spans="1:7" ht="13.5" customHeight="1" x14ac:dyDescent="0.35">
      <c r="A919" s="48"/>
      <c r="C919" s="147"/>
      <c r="E919" s="148"/>
      <c r="F919" s="180"/>
      <c r="G919" s="135"/>
    </row>
    <row r="920" spans="1:7" ht="13.5" customHeight="1" x14ac:dyDescent="0.35">
      <c r="A920" s="48"/>
      <c r="C920" s="147"/>
      <c r="E920" s="148"/>
      <c r="F920" s="180"/>
      <c r="G920" s="135"/>
    </row>
    <row r="921" spans="1:7" ht="13.5" customHeight="1" x14ac:dyDescent="0.35">
      <c r="A921" s="48"/>
      <c r="C921" s="147"/>
      <c r="E921" s="148"/>
      <c r="F921" s="180"/>
      <c r="G921" s="135"/>
    </row>
    <row r="922" spans="1:7" ht="13.5" customHeight="1" x14ac:dyDescent="0.35">
      <c r="A922" s="48"/>
      <c r="C922" s="147"/>
      <c r="E922" s="148"/>
      <c r="F922" s="180"/>
      <c r="G922" s="135"/>
    </row>
    <row r="923" spans="1:7" ht="13.5" customHeight="1" x14ac:dyDescent="0.35">
      <c r="A923" s="48"/>
      <c r="C923" s="147"/>
      <c r="E923" s="148"/>
      <c r="F923" s="180"/>
      <c r="G923" s="135"/>
    </row>
    <row r="924" spans="1:7" ht="13.5" customHeight="1" x14ac:dyDescent="0.35">
      <c r="A924" s="48"/>
      <c r="C924" s="147"/>
      <c r="E924" s="148"/>
      <c r="F924" s="180"/>
      <c r="G924" s="135"/>
    </row>
    <row r="925" spans="1:7" ht="13.5" customHeight="1" x14ac:dyDescent="0.35">
      <c r="A925" s="48"/>
      <c r="C925" s="147"/>
      <c r="E925" s="148"/>
      <c r="F925" s="180"/>
      <c r="G925" s="135"/>
    </row>
    <row r="926" spans="1:7" ht="13.5" customHeight="1" x14ac:dyDescent="0.35">
      <c r="A926" s="48"/>
      <c r="C926" s="147"/>
      <c r="E926" s="148"/>
      <c r="F926" s="180"/>
      <c r="G926" s="135"/>
    </row>
    <row r="927" spans="1:7" ht="13.5" customHeight="1" x14ac:dyDescent="0.35">
      <c r="A927" s="48"/>
      <c r="C927" s="147"/>
      <c r="E927" s="148"/>
      <c r="F927" s="180"/>
      <c r="G927" s="135"/>
    </row>
    <row r="928" spans="1:7" ht="13.5" customHeight="1" x14ac:dyDescent="0.35">
      <c r="A928" s="48"/>
      <c r="C928" s="147"/>
      <c r="E928" s="148"/>
      <c r="F928" s="180"/>
      <c r="G928" s="135"/>
    </row>
    <row r="929" spans="1:7" ht="13.5" customHeight="1" x14ac:dyDescent="0.35">
      <c r="A929" s="48"/>
      <c r="C929" s="147"/>
      <c r="E929" s="148"/>
      <c r="F929" s="180"/>
      <c r="G929" s="135"/>
    </row>
    <row r="930" spans="1:7" ht="13.5" customHeight="1" x14ac:dyDescent="0.35">
      <c r="A930" s="48"/>
      <c r="C930" s="147"/>
      <c r="E930" s="148"/>
      <c r="F930" s="180"/>
      <c r="G930" s="135"/>
    </row>
    <row r="931" spans="1:7" ht="13.5" customHeight="1" x14ac:dyDescent="0.35">
      <c r="A931" s="48"/>
      <c r="C931" s="147"/>
      <c r="E931" s="148"/>
      <c r="F931" s="180"/>
      <c r="G931" s="135"/>
    </row>
    <row r="932" spans="1:7" ht="13.5" customHeight="1" x14ac:dyDescent="0.35">
      <c r="A932" s="48"/>
      <c r="C932" s="147"/>
      <c r="E932" s="148"/>
      <c r="F932" s="180"/>
      <c r="G932" s="135"/>
    </row>
    <row r="933" spans="1:7" ht="13.5" customHeight="1" x14ac:dyDescent="0.35">
      <c r="A933" s="48"/>
      <c r="C933" s="147"/>
      <c r="E933" s="148"/>
      <c r="F933" s="180"/>
      <c r="G933" s="135"/>
    </row>
    <row r="934" spans="1:7" ht="13.5" customHeight="1" x14ac:dyDescent="0.35">
      <c r="A934" s="48"/>
      <c r="C934" s="147"/>
      <c r="E934" s="148"/>
      <c r="F934" s="180"/>
      <c r="G934" s="135"/>
    </row>
    <row r="935" spans="1:7" ht="13.5" customHeight="1" x14ac:dyDescent="0.35">
      <c r="A935" s="48"/>
      <c r="C935" s="147"/>
      <c r="E935" s="148"/>
      <c r="F935" s="180"/>
      <c r="G935" s="135"/>
    </row>
    <row r="936" spans="1:7" ht="13.5" customHeight="1" x14ac:dyDescent="0.35">
      <c r="A936" s="48"/>
      <c r="C936" s="147"/>
      <c r="E936" s="148"/>
      <c r="F936" s="180"/>
      <c r="G936" s="135"/>
    </row>
    <row r="937" spans="1:7" ht="13.5" customHeight="1" x14ac:dyDescent="0.35">
      <c r="A937" s="48"/>
      <c r="C937" s="147"/>
      <c r="E937" s="148"/>
      <c r="F937" s="180"/>
      <c r="G937" s="135"/>
    </row>
    <row r="938" spans="1:7" ht="13.5" customHeight="1" x14ac:dyDescent="0.35">
      <c r="A938" s="48"/>
      <c r="C938" s="147"/>
      <c r="E938" s="148"/>
      <c r="F938" s="180"/>
      <c r="G938" s="135"/>
    </row>
    <row r="939" spans="1:7" ht="13.5" customHeight="1" x14ac:dyDescent="0.35">
      <c r="A939" s="48"/>
      <c r="C939" s="147"/>
      <c r="E939" s="148"/>
      <c r="F939" s="180"/>
      <c r="G939" s="135"/>
    </row>
    <row r="940" spans="1:7" ht="13.5" customHeight="1" x14ac:dyDescent="0.35">
      <c r="A940" s="48"/>
      <c r="C940" s="147"/>
      <c r="E940" s="148"/>
      <c r="F940" s="180"/>
      <c r="G940" s="135"/>
    </row>
    <row r="941" spans="1:7" ht="13.5" customHeight="1" x14ac:dyDescent="0.35">
      <c r="A941" s="48"/>
      <c r="C941" s="147"/>
      <c r="E941" s="148"/>
      <c r="F941" s="180"/>
      <c r="G941" s="135"/>
    </row>
    <row r="942" spans="1:7" ht="13.5" customHeight="1" x14ac:dyDescent="0.35">
      <c r="A942" s="48"/>
      <c r="C942" s="147"/>
      <c r="E942" s="148"/>
      <c r="F942" s="180"/>
      <c r="G942" s="135"/>
    </row>
    <row r="943" spans="1:7" ht="13.5" customHeight="1" x14ac:dyDescent="0.35">
      <c r="A943" s="48"/>
      <c r="C943" s="147"/>
      <c r="E943" s="148"/>
      <c r="F943" s="180"/>
      <c r="G943" s="135"/>
    </row>
    <row r="944" spans="1:7" ht="13.5" customHeight="1" x14ac:dyDescent="0.35">
      <c r="A944" s="48"/>
      <c r="C944" s="147"/>
      <c r="E944" s="148"/>
      <c r="F944" s="180"/>
      <c r="G944" s="135"/>
    </row>
    <row r="945" spans="1:7" ht="13.5" customHeight="1" x14ac:dyDescent="0.35">
      <c r="A945" s="48"/>
      <c r="C945" s="147"/>
      <c r="E945" s="148"/>
      <c r="F945" s="180"/>
      <c r="G945" s="135"/>
    </row>
    <row r="946" spans="1:7" ht="13.5" customHeight="1" x14ac:dyDescent="0.35">
      <c r="A946" s="48"/>
      <c r="C946" s="147"/>
      <c r="E946" s="148"/>
      <c r="F946" s="180"/>
      <c r="G946" s="135"/>
    </row>
    <row r="947" spans="1:7" ht="13.5" customHeight="1" x14ac:dyDescent="0.35">
      <c r="A947" s="48"/>
      <c r="C947" s="147"/>
      <c r="E947" s="148"/>
      <c r="F947" s="180"/>
      <c r="G947" s="135"/>
    </row>
    <row r="948" spans="1:7" ht="13.5" customHeight="1" x14ac:dyDescent="0.35">
      <c r="A948" s="48"/>
      <c r="C948" s="147"/>
      <c r="E948" s="148"/>
      <c r="F948" s="180"/>
      <c r="G948" s="135"/>
    </row>
    <row r="949" spans="1:7" ht="13.5" customHeight="1" x14ac:dyDescent="0.35">
      <c r="A949" s="48"/>
      <c r="C949" s="147"/>
      <c r="E949" s="148"/>
      <c r="F949" s="180"/>
      <c r="G949" s="135"/>
    </row>
    <row r="950" spans="1:7" ht="13.5" customHeight="1" x14ac:dyDescent="0.35">
      <c r="A950" s="48"/>
      <c r="C950" s="147"/>
      <c r="E950" s="148"/>
      <c r="F950" s="180"/>
      <c r="G950" s="135"/>
    </row>
    <row r="951" spans="1:7" ht="13.5" customHeight="1" x14ac:dyDescent="0.35">
      <c r="A951" s="48"/>
      <c r="C951" s="147"/>
      <c r="E951" s="148"/>
      <c r="F951" s="180"/>
      <c r="G951" s="135"/>
    </row>
    <row r="952" spans="1:7" ht="13.5" customHeight="1" x14ac:dyDescent="0.35">
      <c r="A952" s="48"/>
      <c r="C952" s="147"/>
      <c r="E952" s="148"/>
      <c r="F952" s="180"/>
      <c r="G952" s="135"/>
    </row>
    <row r="953" spans="1:7" ht="13.5" customHeight="1" x14ac:dyDescent="0.35">
      <c r="A953" s="48"/>
      <c r="C953" s="147"/>
      <c r="E953" s="148"/>
      <c r="F953" s="180"/>
      <c r="G953" s="135"/>
    </row>
    <row r="954" spans="1:7" ht="13.5" customHeight="1" x14ac:dyDescent="0.35">
      <c r="A954" s="48"/>
      <c r="C954" s="147"/>
      <c r="E954" s="148"/>
      <c r="F954" s="180"/>
      <c r="G954" s="135"/>
    </row>
    <row r="955" spans="1:7" ht="13.5" customHeight="1" x14ac:dyDescent="0.35">
      <c r="A955" s="48"/>
      <c r="C955" s="147"/>
      <c r="E955" s="148"/>
      <c r="F955" s="180"/>
      <c r="G955" s="135"/>
    </row>
    <row r="956" spans="1:7" ht="13.5" customHeight="1" x14ac:dyDescent="0.35">
      <c r="A956" s="48"/>
      <c r="C956" s="147"/>
      <c r="E956" s="148"/>
      <c r="F956" s="180"/>
      <c r="G956" s="135"/>
    </row>
    <row r="957" spans="1:7" ht="13.5" customHeight="1" x14ac:dyDescent="0.35">
      <c r="A957" s="48"/>
      <c r="C957" s="147"/>
      <c r="E957" s="148"/>
      <c r="F957" s="180"/>
      <c r="G957" s="135"/>
    </row>
    <row r="958" spans="1:7" ht="13.5" customHeight="1" x14ac:dyDescent="0.35">
      <c r="A958" s="48"/>
      <c r="C958" s="147"/>
      <c r="E958" s="148"/>
      <c r="F958" s="180"/>
      <c r="G958" s="135"/>
    </row>
    <row r="959" spans="1:7" ht="13.5" customHeight="1" x14ac:dyDescent="0.35">
      <c r="A959" s="48"/>
      <c r="C959" s="147"/>
      <c r="E959" s="148"/>
      <c r="F959" s="180"/>
      <c r="G959" s="135"/>
    </row>
    <row r="960" spans="1:7" ht="13.5" customHeight="1" x14ac:dyDescent="0.35">
      <c r="A960" s="48"/>
      <c r="C960" s="147"/>
      <c r="E960" s="148"/>
      <c r="F960" s="180"/>
      <c r="G960" s="135"/>
    </row>
    <row r="961" spans="1:7" ht="13.5" customHeight="1" x14ac:dyDescent="0.35">
      <c r="A961" s="48"/>
      <c r="C961" s="147"/>
      <c r="E961" s="148"/>
      <c r="F961" s="180"/>
      <c r="G961" s="135"/>
    </row>
    <row r="962" spans="1:7" ht="13.5" customHeight="1" x14ac:dyDescent="0.35">
      <c r="A962" s="48"/>
      <c r="C962" s="147"/>
      <c r="E962" s="148"/>
      <c r="F962" s="180"/>
      <c r="G962" s="135"/>
    </row>
    <row r="963" spans="1:7" ht="13.5" customHeight="1" x14ac:dyDescent="0.35">
      <c r="A963" s="48"/>
      <c r="C963" s="147"/>
      <c r="E963" s="148"/>
      <c r="F963" s="180"/>
      <c r="G963" s="135"/>
    </row>
    <row r="964" spans="1:7" ht="13.5" customHeight="1" x14ac:dyDescent="0.35">
      <c r="A964" s="48"/>
      <c r="C964" s="147"/>
      <c r="E964" s="148"/>
      <c r="F964" s="180"/>
      <c r="G964" s="135"/>
    </row>
    <row r="965" spans="1:7" ht="13.5" customHeight="1" x14ac:dyDescent="0.35">
      <c r="A965" s="48"/>
      <c r="C965" s="147"/>
      <c r="E965" s="148"/>
      <c r="F965" s="180"/>
      <c r="G965" s="135"/>
    </row>
    <row r="966" spans="1:7" ht="13.5" customHeight="1" x14ac:dyDescent="0.35">
      <c r="A966" s="48"/>
      <c r="C966" s="147"/>
      <c r="E966" s="148"/>
      <c r="F966" s="180"/>
      <c r="G966" s="135"/>
    </row>
    <row r="967" spans="1:7" ht="13.5" customHeight="1" x14ac:dyDescent="0.35">
      <c r="A967" s="48"/>
      <c r="C967" s="147"/>
      <c r="E967" s="148"/>
      <c r="F967" s="180"/>
      <c r="G967" s="135"/>
    </row>
    <row r="968" spans="1:7" ht="13.5" customHeight="1" x14ac:dyDescent="0.35">
      <c r="A968" s="48"/>
      <c r="C968" s="147"/>
      <c r="E968" s="148"/>
      <c r="F968" s="180"/>
      <c r="G968" s="135"/>
    </row>
    <row r="969" spans="1:7" ht="13.5" customHeight="1" x14ac:dyDescent="0.35">
      <c r="A969" s="48"/>
      <c r="C969" s="147"/>
      <c r="E969" s="148"/>
      <c r="F969" s="180"/>
      <c r="G969" s="135"/>
    </row>
    <row r="970" spans="1:7" ht="13.5" customHeight="1" x14ac:dyDescent="0.35">
      <c r="A970" s="48"/>
      <c r="C970" s="147"/>
      <c r="E970" s="148"/>
      <c r="F970" s="180"/>
      <c r="G970" s="135"/>
    </row>
    <row r="971" spans="1:7" ht="13.5" customHeight="1" x14ac:dyDescent="0.35">
      <c r="A971" s="48"/>
      <c r="C971" s="147"/>
      <c r="E971" s="148"/>
      <c r="F971" s="180"/>
      <c r="G971" s="135"/>
    </row>
    <row r="972" spans="1:7" ht="13.5" customHeight="1" x14ac:dyDescent="0.35">
      <c r="A972" s="48"/>
      <c r="C972" s="147"/>
      <c r="E972" s="148"/>
      <c r="F972" s="180"/>
      <c r="G972" s="135"/>
    </row>
    <row r="973" spans="1:7" ht="13.5" customHeight="1" x14ac:dyDescent="0.35">
      <c r="A973" s="48"/>
      <c r="C973" s="147"/>
      <c r="E973" s="148"/>
      <c r="F973" s="180"/>
      <c r="G973" s="135"/>
    </row>
    <row r="974" spans="1:7" ht="13.5" customHeight="1" x14ac:dyDescent="0.35">
      <c r="A974" s="48"/>
      <c r="C974" s="147"/>
      <c r="E974" s="148"/>
      <c r="F974" s="180"/>
      <c r="G974" s="135"/>
    </row>
    <row r="975" spans="1:7" ht="13.5" customHeight="1" x14ac:dyDescent="0.35">
      <c r="A975" s="48"/>
      <c r="C975" s="147"/>
      <c r="E975" s="148"/>
      <c r="F975" s="180"/>
      <c r="G975" s="135"/>
    </row>
    <row r="976" spans="1:7" ht="13.5" customHeight="1" x14ac:dyDescent="0.35">
      <c r="A976" s="48"/>
      <c r="C976" s="147"/>
      <c r="E976" s="148"/>
      <c r="F976" s="180"/>
      <c r="G976" s="135"/>
    </row>
    <row r="977" spans="1:7" ht="13.5" customHeight="1" x14ac:dyDescent="0.35">
      <c r="A977" s="48"/>
      <c r="C977" s="147"/>
      <c r="E977" s="148"/>
      <c r="F977" s="180"/>
      <c r="G977" s="135"/>
    </row>
    <row r="978" spans="1:7" ht="13.5" customHeight="1" x14ac:dyDescent="0.35">
      <c r="A978" s="48"/>
      <c r="C978" s="147"/>
      <c r="E978" s="148"/>
      <c r="F978" s="180"/>
      <c r="G978" s="135"/>
    </row>
    <row r="979" spans="1:7" ht="13.5" customHeight="1" x14ac:dyDescent="0.35">
      <c r="A979" s="48"/>
      <c r="C979" s="147"/>
      <c r="E979" s="148"/>
      <c r="F979" s="180"/>
      <c r="G979" s="135"/>
    </row>
    <row r="980" spans="1:7" ht="13.5" customHeight="1" x14ac:dyDescent="0.35">
      <c r="A980" s="48"/>
      <c r="C980" s="147"/>
      <c r="E980" s="148"/>
      <c r="F980" s="180"/>
      <c r="G980" s="135"/>
    </row>
    <row r="981" spans="1:7" ht="13.5" customHeight="1" x14ac:dyDescent="0.35">
      <c r="A981" s="48"/>
      <c r="C981" s="147"/>
      <c r="E981" s="148"/>
      <c r="F981" s="180"/>
      <c r="G981" s="135"/>
    </row>
    <row r="982" spans="1:7" ht="13.5" customHeight="1" x14ac:dyDescent="0.35">
      <c r="A982" s="48"/>
      <c r="C982" s="147"/>
      <c r="E982" s="148"/>
      <c r="F982" s="180"/>
      <c r="G982" s="135"/>
    </row>
    <row r="983" spans="1:7" ht="13.5" customHeight="1" x14ac:dyDescent="0.35">
      <c r="A983" s="48"/>
      <c r="C983" s="147"/>
      <c r="E983" s="148"/>
      <c r="F983" s="180"/>
      <c r="G983" s="135"/>
    </row>
    <row r="984" spans="1:7" ht="13.5" customHeight="1" x14ac:dyDescent="0.35">
      <c r="A984" s="48"/>
      <c r="C984" s="147"/>
      <c r="E984" s="148"/>
      <c r="F984" s="180"/>
      <c r="G984" s="135"/>
    </row>
    <row r="985" spans="1:7" ht="13.5" customHeight="1" x14ac:dyDescent="0.35">
      <c r="A985" s="48"/>
      <c r="C985" s="147"/>
      <c r="E985" s="148"/>
      <c r="F985" s="180"/>
      <c r="G985" s="135"/>
    </row>
    <row r="986" spans="1:7" ht="13.5" customHeight="1" x14ac:dyDescent="0.35">
      <c r="A986" s="48"/>
      <c r="C986" s="147"/>
      <c r="E986" s="148"/>
      <c r="F986" s="180"/>
      <c r="G986" s="135"/>
    </row>
    <row r="987" spans="1:7" ht="13.5" customHeight="1" x14ac:dyDescent="0.35">
      <c r="A987" s="48"/>
      <c r="C987" s="147"/>
      <c r="E987" s="148"/>
      <c r="F987" s="180"/>
      <c r="G987" s="135"/>
    </row>
    <row r="988" spans="1:7" ht="13.5" customHeight="1" x14ac:dyDescent="0.35">
      <c r="A988" s="48"/>
      <c r="C988" s="147"/>
      <c r="E988" s="148"/>
      <c r="F988" s="180"/>
      <c r="G988" s="135"/>
    </row>
    <row r="989" spans="1:7" ht="13.5" customHeight="1" x14ac:dyDescent="0.35">
      <c r="A989" s="48"/>
      <c r="C989" s="147"/>
      <c r="E989" s="148"/>
      <c r="F989" s="180"/>
      <c r="G989" s="135"/>
    </row>
    <row r="990" spans="1:7" ht="13.5" customHeight="1" x14ac:dyDescent="0.35">
      <c r="A990" s="48"/>
      <c r="C990" s="147"/>
      <c r="E990" s="148"/>
      <c r="F990" s="180"/>
      <c r="G990" s="135"/>
    </row>
    <row r="991" spans="1:7" ht="13.5" customHeight="1" x14ac:dyDescent="0.35">
      <c r="A991" s="48"/>
      <c r="C991" s="147"/>
      <c r="E991" s="148"/>
      <c r="F991" s="180"/>
      <c r="G991" s="135"/>
    </row>
    <row r="992" spans="1:7" ht="13.5" customHeight="1" x14ac:dyDescent="0.35">
      <c r="A992" s="48"/>
      <c r="C992" s="147"/>
      <c r="E992" s="148"/>
      <c r="F992" s="180"/>
      <c r="G992" s="135"/>
    </row>
    <row r="993" spans="1:7" ht="13.5" customHeight="1" x14ac:dyDescent="0.35">
      <c r="A993" s="48"/>
      <c r="C993" s="147"/>
      <c r="E993" s="148"/>
      <c r="F993" s="180"/>
      <c r="G993" s="135"/>
    </row>
    <row r="994" spans="1:7" ht="13.5" customHeight="1" x14ac:dyDescent="0.35">
      <c r="A994" s="48"/>
      <c r="C994" s="147"/>
      <c r="E994" s="148"/>
      <c r="F994" s="180"/>
      <c r="G994" s="135"/>
    </row>
    <row r="995" spans="1:7" ht="13.5" customHeight="1" x14ac:dyDescent="0.35">
      <c r="A995" s="48"/>
      <c r="C995" s="147"/>
      <c r="E995" s="148"/>
      <c r="F995" s="180"/>
      <c r="G995" s="135"/>
    </row>
    <row r="996" spans="1:7" ht="13.5" customHeight="1" x14ac:dyDescent="0.35">
      <c r="A996" s="48"/>
      <c r="C996" s="147"/>
      <c r="E996" s="148"/>
      <c r="F996" s="180"/>
      <c r="G996" s="135"/>
    </row>
    <row r="997" spans="1:7" ht="13.5" customHeight="1" x14ac:dyDescent="0.35">
      <c r="A997" s="48"/>
      <c r="C997" s="147"/>
      <c r="E997" s="148"/>
      <c r="F997" s="180"/>
      <c r="G997" s="135"/>
    </row>
    <row r="998" spans="1:7" ht="13.5" customHeight="1" x14ac:dyDescent="0.35">
      <c r="A998" s="48"/>
      <c r="C998" s="147"/>
      <c r="E998" s="148"/>
      <c r="F998" s="180"/>
      <c r="G998" s="135"/>
    </row>
    <row r="999" spans="1:7" ht="13.5" customHeight="1" x14ac:dyDescent="0.35">
      <c r="A999" s="48"/>
      <c r="C999" s="147"/>
      <c r="E999" s="148"/>
      <c r="F999" s="180"/>
      <c r="G999" s="135"/>
    </row>
    <row r="1000" spans="1:7" ht="13.5" customHeight="1" x14ac:dyDescent="0.35">
      <c r="A1000" s="48"/>
      <c r="C1000" s="147"/>
      <c r="E1000" s="148"/>
      <c r="F1000" s="180"/>
      <c r="G1000" s="135"/>
    </row>
    <row r="1001" spans="1:7" ht="13.5" customHeight="1" x14ac:dyDescent="0.35">
      <c r="A1001" s="48"/>
      <c r="C1001" s="147"/>
      <c r="E1001" s="148"/>
      <c r="F1001" s="180"/>
      <c r="G1001" s="135"/>
    </row>
    <row r="1002" spans="1:7" ht="13.5" customHeight="1" x14ac:dyDescent="0.35">
      <c r="A1002" s="48"/>
      <c r="C1002" s="147"/>
      <c r="E1002" s="148"/>
      <c r="F1002" s="180"/>
      <c r="G1002" s="135"/>
    </row>
    <row r="1003" spans="1:7" ht="13.5" customHeight="1" x14ac:dyDescent="0.35">
      <c r="A1003" s="48"/>
      <c r="C1003" s="147"/>
      <c r="E1003" s="148"/>
      <c r="F1003" s="180"/>
      <c r="G1003" s="135"/>
    </row>
    <row r="1004" spans="1:7" ht="13.5" customHeight="1" x14ac:dyDescent="0.35">
      <c r="A1004" s="48"/>
      <c r="C1004" s="147"/>
      <c r="E1004" s="148"/>
      <c r="F1004" s="180"/>
      <c r="G1004" s="135"/>
    </row>
    <row r="1005" spans="1:7" ht="13.5" customHeight="1" x14ac:dyDescent="0.35">
      <c r="A1005" s="48"/>
      <c r="C1005" s="147"/>
      <c r="E1005" s="148"/>
      <c r="F1005" s="180"/>
      <c r="G1005" s="135"/>
    </row>
    <row r="1006" spans="1:7" ht="13.5" customHeight="1" x14ac:dyDescent="0.35">
      <c r="A1006" s="48"/>
      <c r="C1006" s="147"/>
      <c r="E1006" s="148"/>
      <c r="F1006" s="180"/>
      <c r="G1006" s="135"/>
    </row>
    <row r="1007" spans="1:7" ht="13.5" customHeight="1" x14ac:dyDescent="0.35">
      <c r="A1007" s="48"/>
      <c r="C1007" s="147"/>
      <c r="E1007" s="148"/>
      <c r="F1007" s="180"/>
      <c r="G1007" s="135"/>
    </row>
    <row r="1008" spans="1:7" ht="13.5" customHeight="1" x14ac:dyDescent="0.35">
      <c r="A1008" s="48"/>
      <c r="C1008" s="147"/>
      <c r="E1008" s="148"/>
      <c r="F1008" s="180"/>
      <c r="G1008" s="135"/>
    </row>
    <row r="1009" spans="1:7" ht="13.5" customHeight="1" x14ac:dyDescent="0.35">
      <c r="A1009" s="48"/>
      <c r="C1009" s="147"/>
      <c r="E1009" s="148"/>
      <c r="F1009" s="180"/>
      <c r="G1009" s="135"/>
    </row>
    <row r="1010" spans="1:7" ht="13.5" customHeight="1" x14ac:dyDescent="0.35">
      <c r="A1010" s="48"/>
      <c r="C1010" s="147"/>
      <c r="E1010" s="148"/>
      <c r="F1010" s="180"/>
      <c r="G1010" s="135"/>
    </row>
    <row r="1011" spans="1:7" ht="13.5" customHeight="1" x14ac:dyDescent="0.35">
      <c r="A1011" s="48"/>
      <c r="C1011" s="147"/>
      <c r="E1011" s="148"/>
      <c r="F1011" s="180"/>
      <c r="G1011" s="135"/>
    </row>
    <row r="1012" spans="1:7" ht="13.5" customHeight="1" x14ac:dyDescent="0.35">
      <c r="A1012" s="48"/>
      <c r="C1012" s="147"/>
      <c r="E1012" s="148"/>
      <c r="F1012" s="180"/>
      <c r="G1012" s="135"/>
    </row>
    <row r="1013" spans="1:7" ht="13.5" customHeight="1" x14ac:dyDescent="0.35">
      <c r="A1013" s="48"/>
      <c r="C1013" s="147"/>
      <c r="E1013" s="148"/>
      <c r="F1013" s="180"/>
      <c r="G1013" s="135"/>
    </row>
    <row r="1014" spans="1:7" ht="13.5" customHeight="1" x14ac:dyDescent="0.35">
      <c r="A1014" s="48"/>
      <c r="C1014" s="147"/>
      <c r="E1014" s="148"/>
      <c r="F1014" s="180"/>
      <c r="G1014" s="135"/>
    </row>
    <row r="1015" spans="1:7" ht="13.5" customHeight="1" x14ac:dyDescent="0.35">
      <c r="A1015" s="48"/>
      <c r="C1015" s="147"/>
      <c r="E1015" s="148"/>
      <c r="F1015" s="180"/>
      <c r="G1015" s="135"/>
    </row>
    <row r="1016" spans="1:7" ht="13.5" customHeight="1" x14ac:dyDescent="0.35">
      <c r="A1016" s="48"/>
      <c r="C1016" s="147"/>
      <c r="E1016" s="148"/>
      <c r="F1016" s="180"/>
      <c r="G1016" s="135"/>
    </row>
    <row r="1017" spans="1:7" ht="13.5" customHeight="1" x14ac:dyDescent="0.35">
      <c r="A1017" s="48"/>
      <c r="C1017" s="147"/>
      <c r="E1017" s="148"/>
      <c r="F1017" s="180"/>
      <c r="G1017" s="135"/>
    </row>
  </sheetData>
  <protectedRanges>
    <protectedRange sqref="F122:F126" name="A1500"/>
    <protectedRange sqref="F26:F28 F39:F42" name="A1500_1"/>
    <protectedRange sqref="F142" name="A1500_2_1"/>
  </protectedRanges>
  <mergeCells count="12">
    <mergeCell ref="A381:E381"/>
    <mergeCell ref="A59:E59"/>
    <mergeCell ref="A120:E120"/>
    <mergeCell ref="A170:E170"/>
    <mergeCell ref="A171:E171"/>
    <mergeCell ref="A222:E222"/>
    <mergeCell ref="A223:E223"/>
    <mergeCell ref="F1:G1"/>
    <mergeCell ref="A1:E1"/>
    <mergeCell ref="A273:E273"/>
    <mergeCell ref="A274:E274"/>
    <mergeCell ref="A325:E325"/>
  </mergeCells>
  <printOptions horizontalCentered="1"/>
  <pageMargins left="0.59055118110236227" right="0.39370078740157483" top="0.59055118110236227" bottom="0.59055118110236227" header="0.31496062992125984" footer="0.31496062992125984"/>
  <pageSetup paperSize="9" scale="92" firstPageNumber="3" fitToHeight="0" orientation="portrait" useFirstPageNumber="1" r:id="rId1"/>
  <headerFooter alignWithMargins="0">
    <oddHeader>&amp;R&amp;"Arial,Regular"&amp;8Summary</oddHeader>
  </headerFooter>
  <rowBreaks count="6" manualBreakCount="6">
    <brk id="59" max="6" man="1"/>
    <brk id="120" max="6" man="1"/>
    <brk id="170" max="12" man="1"/>
    <brk id="222" max="6" man="1"/>
    <brk id="273" max="6" man="1"/>
    <brk id="325"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393"/>
  <sheetViews>
    <sheetView view="pageBreakPreview" zoomScaleNormal="100" zoomScaleSheetLayoutView="100" workbookViewId="0">
      <selection activeCell="L18" sqref="L18"/>
    </sheetView>
  </sheetViews>
  <sheetFormatPr defaultColWidth="9.1796875" defaultRowHeight="18" customHeight="1" x14ac:dyDescent="0.25"/>
  <cols>
    <col min="1" max="1" width="9.7265625" style="1" bestFit="1" customWidth="1"/>
    <col min="2" max="2" width="55" style="1" customWidth="1"/>
    <col min="3" max="3" width="19.36328125" style="1" customWidth="1"/>
    <col min="4" max="16384" width="9.1796875" style="1"/>
  </cols>
  <sheetData>
    <row r="1" spans="1:3" ht="27" customHeight="1" x14ac:dyDescent="0.25">
      <c r="A1" s="328" t="str">
        <f>'COMBINED SUMMARY'!A1:C1</f>
        <v>Construction of Roads, stormwater, sewer, water and various upgrades to surrounding intersections (Package B)</v>
      </c>
      <c r="B1" s="329"/>
      <c r="C1" s="329"/>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588</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19" t="s">
        <v>128</v>
      </c>
      <c r="C8" s="20"/>
    </row>
    <row r="9" spans="1:3" ht="30" customHeight="1" x14ac:dyDescent="0.25">
      <c r="A9" s="2">
        <v>2</v>
      </c>
      <c r="B9" s="62" t="s">
        <v>80</v>
      </c>
      <c r="C9" s="67"/>
    </row>
    <row r="10" spans="1:3" ht="30" customHeight="1" x14ac:dyDescent="0.25">
      <c r="A10" s="2">
        <v>3</v>
      </c>
      <c r="B10" s="62" t="s">
        <v>281</v>
      </c>
      <c r="C10" s="4"/>
    </row>
    <row r="11" spans="1:3" ht="30" customHeight="1" x14ac:dyDescent="0.25">
      <c r="A11" s="2">
        <v>4</v>
      </c>
      <c r="B11" s="3" t="s">
        <v>234</v>
      </c>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425</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V935"/>
  <sheetViews>
    <sheetView view="pageBreakPreview" zoomScaleNormal="90" zoomScaleSheetLayoutView="100" workbookViewId="0">
      <pane ySplit="3" topLeftCell="A4" activePane="bottomLeft" state="frozen"/>
      <selection activeCell="L18" sqref="L18"/>
      <selection pane="bottomLeft" activeCell="L18" sqref="L18"/>
    </sheetView>
  </sheetViews>
  <sheetFormatPr defaultColWidth="9.1796875" defaultRowHeight="13.5" customHeight="1" x14ac:dyDescent="0.35"/>
  <cols>
    <col min="1" max="1" width="7.54296875" style="17" customWidth="1"/>
    <col min="2" max="2" width="13" style="24" customWidth="1"/>
    <col min="3" max="3" width="39.453125" style="122" customWidth="1"/>
    <col min="4" max="4" width="10.08984375" style="28" customWidth="1"/>
    <col min="5" max="5" width="10.81640625" style="27" customWidth="1"/>
    <col min="6" max="6" width="10.54296875" style="210" customWidth="1"/>
    <col min="7" max="7" width="12.7265625" style="130" customWidth="1"/>
    <col min="8" max="8" width="11.26953125" style="14" customWidth="1"/>
    <col min="9" max="12" width="9.1796875" style="14"/>
    <col min="13" max="13" width="17" style="14" customWidth="1"/>
    <col min="14" max="14" width="9.1796875" style="14"/>
    <col min="15" max="15" width="11.453125" style="14" bestFit="1" customWidth="1"/>
    <col min="16" max="16384" width="9.1796875" style="14"/>
  </cols>
  <sheetData>
    <row r="1" spans="1:7" s="8" customFormat="1" ht="25" customHeight="1" x14ac:dyDescent="0.25">
      <c r="A1" s="311" t="s">
        <v>592</v>
      </c>
      <c r="B1" s="312"/>
      <c r="C1" s="312"/>
      <c r="D1" s="312"/>
      <c r="E1" s="312"/>
      <c r="F1" s="313" t="s">
        <v>593</v>
      </c>
      <c r="G1" s="314"/>
    </row>
    <row r="2" spans="1:7" s="8" customFormat="1" ht="14.5" customHeight="1" x14ac:dyDescent="0.35">
      <c r="A2" s="9" t="s">
        <v>589</v>
      </c>
      <c r="B2" s="10"/>
      <c r="C2" s="11"/>
      <c r="D2" s="12"/>
      <c r="E2" s="13"/>
      <c r="F2" s="205"/>
      <c r="G2" s="69"/>
    </row>
    <row r="3" spans="1:7" s="32" customFormat="1" ht="10.5" x14ac:dyDescent="0.35">
      <c r="A3" s="29" t="s">
        <v>10</v>
      </c>
      <c r="B3" s="30" t="s">
        <v>11</v>
      </c>
      <c r="C3" s="31" t="s">
        <v>2</v>
      </c>
      <c r="D3" s="33" t="s">
        <v>12</v>
      </c>
      <c r="E3" s="34" t="s">
        <v>13</v>
      </c>
      <c r="F3" s="226" t="s">
        <v>473</v>
      </c>
      <c r="G3" s="93" t="s">
        <v>472</v>
      </c>
    </row>
    <row r="4" spans="1:7" ht="10.5" x14ac:dyDescent="0.35">
      <c r="A4" s="35"/>
      <c r="B4" s="36"/>
      <c r="C4" s="37"/>
      <c r="D4" s="38"/>
      <c r="E4" s="39"/>
      <c r="F4" s="211"/>
      <c r="G4" s="71"/>
    </row>
    <row r="5" spans="1:7" ht="21" x14ac:dyDescent="0.35">
      <c r="A5" s="40">
        <v>1</v>
      </c>
      <c r="B5" s="41"/>
      <c r="C5" s="42" t="s">
        <v>99</v>
      </c>
      <c r="D5" s="65"/>
      <c r="E5" s="66"/>
      <c r="F5" s="206"/>
      <c r="G5" s="71"/>
    </row>
    <row r="6" spans="1:7" ht="10.5" x14ac:dyDescent="0.35">
      <c r="A6" s="43"/>
      <c r="B6" s="44"/>
      <c r="C6" s="77"/>
      <c r="D6" s="65"/>
      <c r="E6" s="66"/>
      <c r="F6" s="206"/>
      <c r="G6" s="71"/>
    </row>
    <row r="7" spans="1:7" ht="10.5" x14ac:dyDescent="0.35">
      <c r="A7" s="60">
        <v>1.1000000000000001</v>
      </c>
      <c r="B7" s="61" t="s">
        <v>14</v>
      </c>
      <c r="C7" s="59" t="s">
        <v>3</v>
      </c>
      <c r="D7" s="65"/>
      <c r="E7" s="66"/>
      <c r="F7" s="206"/>
      <c r="G7" s="71"/>
    </row>
    <row r="8" spans="1:7" ht="10.5" x14ac:dyDescent="0.35">
      <c r="A8" s="60"/>
      <c r="B8" s="61"/>
      <c r="C8" s="59"/>
      <c r="D8" s="192"/>
      <c r="E8" s="66"/>
      <c r="F8" s="207"/>
    </row>
    <row r="9" spans="1:7" ht="10" x14ac:dyDescent="0.35">
      <c r="A9" s="79" t="s">
        <v>19</v>
      </c>
      <c r="B9" s="87" t="s">
        <v>458</v>
      </c>
      <c r="C9" s="194" t="s">
        <v>522</v>
      </c>
      <c r="D9" s="65"/>
      <c r="E9" s="66"/>
      <c r="F9" s="207"/>
      <c r="G9" s="129"/>
    </row>
    <row r="10" spans="1:7" ht="11.25" customHeight="1" x14ac:dyDescent="0.35">
      <c r="A10" s="79"/>
      <c r="B10" s="80"/>
      <c r="C10" s="81"/>
      <c r="D10" s="65"/>
      <c r="E10" s="66"/>
      <c r="F10" s="207"/>
      <c r="G10" s="129"/>
    </row>
    <row r="11" spans="1:7" ht="10" x14ac:dyDescent="0.35">
      <c r="A11" s="79"/>
      <c r="B11" s="80"/>
      <c r="C11" s="81" t="s">
        <v>129</v>
      </c>
      <c r="D11" s="46"/>
      <c r="E11" s="46"/>
      <c r="F11" s="207"/>
      <c r="G11" s="153"/>
    </row>
    <row r="12" spans="1:7" ht="30" x14ac:dyDescent="0.35">
      <c r="A12" s="79"/>
      <c r="B12" s="80"/>
      <c r="C12" s="127" t="s">
        <v>327</v>
      </c>
      <c r="D12" s="105"/>
      <c r="E12" s="46"/>
      <c r="F12" s="207"/>
      <c r="G12" s="129"/>
    </row>
    <row r="13" spans="1:7" ht="10" x14ac:dyDescent="0.35">
      <c r="B13" s="56"/>
      <c r="D13" s="105"/>
      <c r="E13" s="46"/>
      <c r="F13" s="207"/>
      <c r="G13" s="129"/>
    </row>
    <row r="14" spans="1:7" ht="10" x14ac:dyDescent="0.35">
      <c r="B14" s="126"/>
      <c r="C14" s="195" t="s">
        <v>523</v>
      </c>
      <c r="D14" s="105" t="s">
        <v>85</v>
      </c>
      <c r="E14" s="46">
        <v>8</v>
      </c>
      <c r="F14" s="178"/>
      <c r="G14" s="78"/>
    </row>
    <row r="15" spans="1:7" ht="10" x14ac:dyDescent="0.35">
      <c r="B15" s="126"/>
      <c r="C15" s="127"/>
      <c r="D15" s="105"/>
      <c r="E15" s="46"/>
      <c r="F15" s="178"/>
      <c r="G15" s="153"/>
    </row>
    <row r="16" spans="1:7" ht="10" x14ac:dyDescent="0.35">
      <c r="B16" s="126"/>
      <c r="C16" s="58" t="s">
        <v>285</v>
      </c>
      <c r="D16" s="105" t="s">
        <v>85</v>
      </c>
      <c r="E16" s="46">
        <v>8</v>
      </c>
      <c r="F16" s="178"/>
      <c r="G16" s="78"/>
    </row>
    <row r="17" spans="2:7" ht="10" x14ac:dyDescent="0.35">
      <c r="B17" s="126"/>
      <c r="C17" s="58"/>
      <c r="D17" s="105"/>
      <c r="E17" s="66"/>
      <c r="F17" s="178"/>
      <c r="G17" s="129"/>
    </row>
    <row r="18" spans="2:7" ht="10" x14ac:dyDescent="0.35">
      <c r="B18" s="126"/>
      <c r="C18" s="58" t="s">
        <v>286</v>
      </c>
      <c r="D18" s="105" t="s">
        <v>85</v>
      </c>
      <c r="E18" s="66">
        <v>8</v>
      </c>
      <c r="F18" s="178"/>
      <c r="G18" s="78"/>
    </row>
    <row r="19" spans="2:7" ht="10" x14ac:dyDescent="0.35">
      <c r="B19" s="126"/>
      <c r="C19" s="58"/>
      <c r="D19" s="105"/>
      <c r="E19" s="46"/>
      <c r="F19" s="178"/>
      <c r="G19" s="129"/>
    </row>
    <row r="20" spans="2:7" ht="10" x14ac:dyDescent="0.35">
      <c r="B20" s="126"/>
      <c r="C20" s="58" t="s">
        <v>291</v>
      </c>
      <c r="D20" s="105" t="s">
        <v>85</v>
      </c>
      <c r="E20" s="46">
        <v>40</v>
      </c>
      <c r="F20" s="178"/>
      <c r="G20" s="78"/>
    </row>
    <row r="21" spans="2:7" ht="10" x14ac:dyDescent="0.35">
      <c r="B21" s="126"/>
      <c r="C21" s="58"/>
      <c r="D21" s="105"/>
      <c r="E21" s="46"/>
      <c r="F21" s="178"/>
      <c r="G21" s="129"/>
    </row>
    <row r="22" spans="2:7" ht="10" x14ac:dyDescent="0.35">
      <c r="B22" s="126"/>
      <c r="C22" s="195" t="s">
        <v>524</v>
      </c>
      <c r="D22" s="105" t="s">
        <v>85</v>
      </c>
      <c r="E22" s="46">
        <v>20</v>
      </c>
      <c r="F22" s="178"/>
      <c r="G22" s="78"/>
    </row>
    <row r="23" spans="2:7" ht="10" x14ac:dyDescent="0.35">
      <c r="B23" s="126"/>
      <c r="C23" s="58"/>
      <c r="D23" s="105"/>
      <c r="E23" s="46"/>
      <c r="F23" s="178"/>
      <c r="G23" s="129"/>
    </row>
    <row r="24" spans="2:7" ht="10" x14ac:dyDescent="0.35">
      <c r="B24" s="126"/>
      <c r="C24" s="58" t="s">
        <v>287</v>
      </c>
      <c r="D24" s="105" t="s">
        <v>85</v>
      </c>
      <c r="E24" s="46">
        <v>4</v>
      </c>
      <c r="F24" s="178"/>
      <c r="G24" s="78"/>
    </row>
    <row r="25" spans="2:7" ht="10" x14ac:dyDescent="0.35">
      <c r="B25" s="126"/>
      <c r="C25" s="58"/>
      <c r="D25" s="105"/>
      <c r="E25" s="46"/>
      <c r="F25" s="178"/>
    </row>
    <row r="26" spans="2:7" ht="10" x14ac:dyDescent="0.35">
      <c r="B26" s="126"/>
      <c r="C26" s="58" t="s">
        <v>288</v>
      </c>
      <c r="D26" s="105" t="s">
        <v>85</v>
      </c>
      <c r="E26" s="46">
        <v>4</v>
      </c>
      <c r="F26" s="178"/>
      <c r="G26" s="78"/>
    </row>
    <row r="27" spans="2:7" ht="10" x14ac:dyDescent="0.35">
      <c r="B27" s="126"/>
      <c r="C27" s="58"/>
      <c r="D27" s="105"/>
      <c r="E27" s="46"/>
      <c r="F27" s="178"/>
      <c r="G27" s="47"/>
    </row>
    <row r="28" spans="2:7" ht="10" x14ac:dyDescent="0.35">
      <c r="B28" s="126"/>
      <c r="C28" s="58" t="s">
        <v>289</v>
      </c>
      <c r="D28" s="105" t="s">
        <v>85</v>
      </c>
      <c r="E28" s="46">
        <v>4</v>
      </c>
      <c r="F28" s="178"/>
      <c r="G28" s="78"/>
    </row>
    <row r="29" spans="2:7" ht="10" x14ac:dyDescent="0.35">
      <c r="B29" s="126"/>
      <c r="C29" s="58"/>
      <c r="D29" s="105"/>
      <c r="E29" s="46"/>
      <c r="F29" s="178"/>
    </row>
    <row r="30" spans="2:7" ht="10" x14ac:dyDescent="0.35">
      <c r="B30" s="126"/>
      <c r="C30" s="58" t="s">
        <v>290</v>
      </c>
      <c r="D30" s="105" t="s">
        <v>85</v>
      </c>
      <c r="E30" s="46">
        <v>4</v>
      </c>
      <c r="F30" s="178"/>
      <c r="G30" s="78"/>
    </row>
    <row r="31" spans="2:7" ht="10" x14ac:dyDescent="0.35">
      <c r="B31" s="126"/>
      <c r="C31" s="58"/>
      <c r="D31" s="105"/>
      <c r="E31" s="46"/>
      <c r="F31" s="178"/>
    </row>
    <row r="32" spans="2:7" ht="10" x14ac:dyDescent="0.35">
      <c r="B32" s="126"/>
      <c r="C32" s="58" t="s">
        <v>292</v>
      </c>
      <c r="D32" s="105" t="s">
        <v>85</v>
      </c>
      <c r="E32" s="46">
        <v>4</v>
      </c>
      <c r="F32" s="178"/>
      <c r="G32" s="78"/>
    </row>
    <row r="33" spans="1:7" ht="10" x14ac:dyDescent="0.35">
      <c r="B33" s="126"/>
      <c r="C33" s="127"/>
      <c r="D33" s="105"/>
      <c r="E33" s="46"/>
      <c r="F33" s="207"/>
    </row>
    <row r="34" spans="1:7" ht="20" x14ac:dyDescent="0.35">
      <c r="B34" s="126"/>
      <c r="C34" s="126" t="s">
        <v>296</v>
      </c>
      <c r="D34" s="105" t="s">
        <v>30</v>
      </c>
      <c r="E34" s="46">
        <v>1</v>
      </c>
      <c r="F34" s="207"/>
      <c r="G34" s="78"/>
    </row>
    <row r="35" spans="1:7" ht="10" x14ac:dyDescent="0.35">
      <c r="B35" s="126"/>
      <c r="D35" s="46"/>
      <c r="E35" s="46"/>
      <c r="F35" s="207"/>
    </row>
    <row r="36" spans="1:7" ht="10" x14ac:dyDescent="0.35">
      <c r="A36" s="17">
        <v>1.2</v>
      </c>
      <c r="B36" s="56" t="s">
        <v>100</v>
      </c>
      <c r="C36" s="85" t="s">
        <v>101</v>
      </c>
      <c r="D36" s="83"/>
      <c r="E36" s="46"/>
      <c r="F36" s="207"/>
      <c r="G36" s="129"/>
    </row>
    <row r="37" spans="1:7" ht="10" x14ac:dyDescent="0.35">
      <c r="B37" s="126"/>
      <c r="C37" s="127"/>
      <c r="D37" s="46"/>
      <c r="E37" s="46"/>
      <c r="F37" s="178"/>
      <c r="G37" s="129"/>
    </row>
    <row r="38" spans="1:7" ht="20" x14ac:dyDescent="0.35">
      <c r="B38" s="126"/>
      <c r="C38" s="82" t="s">
        <v>102</v>
      </c>
      <c r="D38" s="83" t="s">
        <v>95</v>
      </c>
      <c r="E38" s="46">
        <v>100</v>
      </c>
      <c r="F38" s="178"/>
      <c r="G38" s="78"/>
    </row>
    <row r="39" spans="1:7" ht="10" x14ac:dyDescent="0.35">
      <c r="A39" s="230"/>
      <c r="B39" s="232"/>
      <c r="C39" s="281"/>
      <c r="D39" s="83"/>
      <c r="E39" s="282"/>
      <c r="F39" s="178"/>
      <c r="G39" s="233"/>
    </row>
    <row r="40" spans="1:7" ht="10" x14ac:dyDescent="0.35">
      <c r="A40" s="230"/>
      <c r="B40" s="232"/>
      <c r="C40" s="281"/>
      <c r="D40" s="83"/>
      <c r="E40" s="282"/>
      <c r="F40" s="178"/>
      <c r="G40" s="233"/>
    </row>
    <row r="41" spans="1:7" ht="10" x14ac:dyDescent="0.35">
      <c r="A41" s="230"/>
      <c r="B41" s="232"/>
      <c r="C41" s="281"/>
      <c r="D41" s="83"/>
      <c r="E41" s="282"/>
      <c r="F41" s="178"/>
      <c r="G41" s="233"/>
    </row>
    <row r="42" spans="1:7" ht="10" x14ac:dyDescent="0.35">
      <c r="A42" s="230"/>
      <c r="B42" s="232"/>
      <c r="C42" s="281"/>
      <c r="D42" s="83"/>
      <c r="E42" s="282"/>
      <c r="F42" s="178"/>
      <c r="G42" s="233"/>
    </row>
    <row r="43" spans="1:7" ht="10" x14ac:dyDescent="0.35">
      <c r="A43" s="230"/>
      <c r="B43" s="232"/>
      <c r="C43" s="281"/>
      <c r="D43" s="83"/>
      <c r="E43" s="282"/>
      <c r="F43" s="178"/>
      <c r="G43" s="233"/>
    </row>
    <row r="44" spans="1:7" ht="10" x14ac:dyDescent="0.35">
      <c r="A44" s="230"/>
      <c r="B44" s="232"/>
      <c r="C44" s="281"/>
      <c r="D44" s="83"/>
      <c r="E44" s="282"/>
      <c r="F44" s="178"/>
      <c r="G44" s="233"/>
    </row>
    <row r="45" spans="1:7" ht="10" x14ac:dyDescent="0.35">
      <c r="B45" s="126"/>
      <c r="D45" s="46"/>
      <c r="E45" s="46"/>
      <c r="F45" s="178"/>
      <c r="G45" s="47"/>
    </row>
    <row r="46" spans="1:7" ht="10" x14ac:dyDescent="0.35">
      <c r="C46" s="126"/>
      <c r="E46" s="128"/>
      <c r="F46" s="207"/>
    </row>
    <row r="47" spans="1:7" s="32" customFormat="1" ht="22.5" customHeight="1" x14ac:dyDescent="0.35">
      <c r="A47" s="323" t="s">
        <v>87</v>
      </c>
      <c r="B47" s="324"/>
      <c r="C47" s="324"/>
      <c r="D47" s="324"/>
      <c r="E47" s="324"/>
      <c r="F47" s="179"/>
      <c r="G47" s="55"/>
    </row>
    <row r="48" spans="1:7" ht="10" x14ac:dyDescent="0.35">
      <c r="C48" s="126"/>
      <c r="E48" s="128"/>
      <c r="F48" s="207"/>
    </row>
    <row r="49" spans="1:7" ht="11.25" customHeight="1" x14ac:dyDescent="0.35">
      <c r="A49" s="88"/>
      <c r="B49" s="137"/>
      <c r="C49" s="75" t="s">
        <v>325</v>
      </c>
      <c r="D49" s="74"/>
      <c r="E49" s="66"/>
      <c r="F49" s="212"/>
      <c r="G49" s="71"/>
    </row>
    <row r="50" spans="1:7" ht="11.25" customHeight="1" x14ac:dyDescent="0.35">
      <c r="A50" s="88"/>
      <c r="B50" s="137"/>
      <c r="C50" s="72"/>
      <c r="D50" s="74"/>
      <c r="E50" s="66"/>
      <c r="F50" s="212"/>
      <c r="G50" s="71"/>
    </row>
    <row r="51" spans="1:7" ht="11.25" customHeight="1" x14ac:dyDescent="0.35">
      <c r="A51" s="70">
        <v>2.1</v>
      </c>
      <c r="B51" s="138" t="s">
        <v>79</v>
      </c>
      <c r="C51" s="75" t="s">
        <v>80</v>
      </c>
      <c r="D51" s="64"/>
      <c r="E51" s="66"/>
      <c r="F51" s="212"/>
      <c r="G51" s="71"/>
    </row>
    <row r="52" spans="1:7" ht="11.25" customHeight="1" x14ac:dyDescent="0.35">
      <c r="A52" s="88"/>
      <c r="B52" s="137"/>
      <c r="C52" s="72"/>
      <c r="D52" s="64"/>
      <c r="E52" s="66"/>
      <c r="F52" s="213"/>
    </row>
    <row r="53" spans="1:7" ht="20" x14ac:dyDescent="0.35">
      <c r="A53" s="63" t="s">
        <v>144</v>
      </c>
      <c r="B53" s="137" t="s">
        <v>81</v>
      </c>
      <c r="C53" s="72" t="s">
        <v>514</v>
      </c>
      <c r="D53" s="64"/>
      <c r="E53" s="66"/>
      <c r="F53" s="214"/>
      <c r="G53" s="129"/>
    </row>
    <row r="54" spans="1:7" ht="11.25" customHeight="1" x14ac:dyDescent="0.35">
      <c r="A54" s="88"/>
      <c r="B54" s="137"/>
      <c r="C54" s="72"/>
      <c r="D54" s="64"/>
      <c r="E54" s="66"/>
      <c r="F54" s="214"/>
      <c r="G54" s="129"/>
    </row>
    <row r="55" spans="1:7" ht="11.25" customHeight="1" x14ac:dyDescent="0.35">
      <c r="A55" s="88"/>
      <c r="B55" s="137"/>
      <c r="C55" s="127" t="s">
        <v>131</v>
      </c>
      <c r="D55" s="64" t="s">
        <v>552</v>
      </c>
      <c r="E55" s="50">
        <v>100</v>
      </c>
      <c r="F55" s="208"/>
      <c r="G55" s="78"/>
    </row>
    <row r="56" spans="1:7" ht="11.25" customHeight="1" x14ac:dyDescent="0.35">
      <c r="A56" s="88"/>
      <c r="B56" s="137"/>
      <c r="C56" s="76"/>
      <c r="D56" s="64"/>
      <c r="E56" s="183"/>
      <c r="F56" s="214"/>
      <c r="G56" s="129"/>
    </row>
    <row r="57" spans="1:7" ht="11.25" customHeight="1" x14ac:dyDescent="0.35">
      <c r="A57" s="63" t="s">
        <v>145</v>
      </c>
      <c r="B57" s="137" t="s">
        <v>293</v>
      </c>
      <c r="C57" s="134" t="s">
        <v>294</v>
      </c>
      <c r="D57" s="64"/>
      <c r="E57" s="255"/>
      <c r="F57" s="214"/>
      <c r="G57" s="125"/>
    </row>
    <row r="58" spans="1:7" ht="11.25" customHeight="1" x14ac:dyDescent="0.35">
      <c r="A58" s="124"/>
      <c r="B58" s="137"/>
      <c r="C58" s="134"/>
      <c r="D58" s="64"/>
      <c r="E58" s="255"/>
      <c r="F58" s="214"/>
      <c r="G58" s="125"/>
    </row>
    <row r="59" spans="1:7" ht="20" x14ac:dyDescent="0.35">
      <c r="A59" s="63"/>
      <c r="B59" s="57"/>
      <c r="C59" s="127" t="s">
        <v>530</v>
      </c>
      <c r="D59" s="46" t="s">
        <v>552</v>
      </c>
      <c r="E59" s="46">
        <v>250</v>
      </c>
      <c r="F59" s="214"/>
      <c r="G59" s="78"/>
    </row>
    <row r="60" spans="1:7" ht="11.25" customHeight="1" x14ac:dyDescent="0.35">
      <c r="A60" s="88"/>
      <c r="B60" s="137"/>
      <c r="C60" s="76"/>
      <c r="D60" s="64"/>
      <c r="E60" s="256"/>
      <c r="F60" s="214"/>
      <c r="G60" s="129"/>
    </row>
    <row r="61" spans="1:7" ht="20" x14ac:dyDescent="0.35">
      <c r="B61" s="57"/>
      <c r="C61" s="127" t="s">
        <v>529</v>
      </c>
      <c r="D61" s="105" t="s">
        <v>86</v>
      </c>
      <c r="E61" s="46">
        <v>150</v>
      </c>
      <c r="F61" s="178"/>
      <c r="G61" s="78"/>
    </row>
    <row r="62" spans="1:7" ht="11.25" customHeight="1" x14ac:dyDescent="0.35">
      <c r="B62" s="57"/>
      <c r="C62" s="127"/>
      <c r="D62" s="105"/>
      <c r="E62" s="46"/>
      <c r="F62" s="178"/>
      <c r="G62" s="129"/>
    </row>
    <row r="63" spans="1:7" ht="20" x14ac:dyDescent="0.35">
      <c r="A63" s="17" t="s">
        <v>146</v>
      </c>
      <c r="B63" s="57" t="s">
        <v>295</v>
      </c>
      <c r="C63" s="127" t="s">
        <v>326</v>
      </c>
      <c r="D63" s="46" t="s">
        <v>85</v>
      </c>
      <c r="E63" s="46"/>
      <c r="F63" s="178"/>
      <c r="G63" s="273" t="s">
        <v>477</v>
      </c>
    </row>
    <row r="64" spans="1:7" ht="11.25" customHeight="1" x14ac:dyDescent="0.35">
      <c r="B64" s="57"/>
      <c r="C64" s="139"/>
      <c r="D64" s="105"/>
      <c r="E64" s="46"/>
      <c r="F64" s="178"/>
      <c r="G64" s="129"/>
    </row>
    <row r="65" spans="2:7" ht="10" x14ac:dyDescent="0.35">
      <c r="B65" s="57"/>
      <c r="C65" s="126" t="s">
        <v>531</v>
      </c>
      <c r="D65" s="105" t="s">
        <v>85</v>
      </c>
      <c r="E65" s="46"/>
      <c r="F65" s="178"/>
      <c r="G65" s="273" t="s">
        <v>477</v>
      </c>
    </row>
    <row r="66" spans="2:7" ht="11.25" customHeight="1" x14ac:dyDescent="0.35">
      <c r="B66" s="57"/>
      <c r="C66" s="139"/>
      <c r="D66" s="105"/>
      <c r="E66" s="46"/>
      <c r="F66" s="178"/>
      <c r="G66" s="129"/>
    </row>
    <row r="67" spans="2:7" ht="11.25" customHeight="1" x14ac:dyDescent="0.35">
      <c r="C67" s="126" t="s">
        <v>532</v>
      </c>
      <c r="D67" s="28" t="s">
        <v>85</v>
      </c>
      <c r="E67" s="128">
        <v>1</v>
      </c>
      <c r="F67" s="207"/>
    </row>
    <row r="68" spans="2:7" ht="11.25" customHeight="1" x14ac:dyDescent="0.35">
      <c r="C68" s="126"/>
      <c r="E68" s="128"/>
      <c r="F68" s="207"/>
    </row>
    <row r="69" spans="2:7" ht="11.25" customHeight="1" x14ac:dyDescent="0.35">
      <c r="C69" s="126" t="s">
        <v>533</v>
      </c>
      <c r="D69" s="28" t="s">
        <v>85</v>
      </c>
      <c r="E69" s="128">
        <v>1</v>
      </c>
      <c r="F69" s="207"/>
    </row>
    <row r="70" spans="2:7" ht="11.25" customHeight="1" x14ac:dyDescent="0.35">
      <c r="C70" s="126"/>
      <c r="E70" s="128"/>
      <c r="F70" s="207"/>
    </row>
    <row r="71" spans="2:7" ht="11.25" customHeight="1" x14ac:dyDescent="0.35">
      <c r="C71" s="126" t="s">
        <v>534</v>
      </c>
      <c r="D71" s="28" t="s">
        <v>85</v>
      </c>
      <c r="E71" s="128">
        <v>1</v>
      </c>
      <c r="F71" s="207"/>
    </row>
    <row r="72" spans="2:7" ht="11.25" customHeight="1" x14ac:dyDescent="0.35">
      <c r="C72" s="126"/>
      <c r="E72" s="128"/>
      <c r="F72" s="207"/>
    </row>
    <row r="73" spans="2:7" ht="11.25" customHeight="1" x14ac:dyDescent="0.35">
      <c r="C73" s="126" t="s">
        <v>535</v>
      </c>
      <c r="D73" s="28" t="s">
        <v>85</v>
      </c>
      <c r="E73" s="128">
        <v>1</v>
      </c>
      <c r="F73" s="207"/>
    </row>
    <row r="74" spans="2:7" ht="11.25" customHeight="1" x14ac:dyDescent="0.35">
      <c r="C74" s="126"/>
      <c r="E74" s="128"/>
      <c r="F74" s="207"/>
    </row>
    <row r="75" spans="2:7" ht="11.25" customHeight="1" x14ac:dyDescent="0.35">
      <c r="C75" s="126" t="s">
        <v>536</v>
      </c>
      <c r="D75" s="28" t="s">
        <v>85</v>
      </c>
      <c r="E75" s="128">
        <v>1</v>
      </c>
      <c r="F75" s="207"/>
    </row>
    <row r="76" spans="2:7" ht="11.25" customHeight="1" x14ac:dyDescent="0.35">
      <c r="C76" s="126"/>
      <c r="E76" s="128"/>
      <c r="F76" s="207"/>
    </row>
    <row r="77" spans="2:7" ht="11.25" customHeight="1" x14ac:dyDescent="0.35">
      <c r="C77" s="126" t="s">
        <v>537</v>
      </c>
      <c r="D77" s="28" t="s">
        <v>86</v>
      </c>
      <c r="E77" s="128">
        <v>20</v>
      </c>
      <c r="F77" s="207"/>
    </row>
    <row r="78" spans="2:7" ht="11.25" customHeight="1" x14ac:dyDescent="0.35">
      <c r="C78" s="126"/>
      <c r="E78" s="128"/>
      <c r="F78" s="207"/>
    </row>
    <row r="79" spans="2:7" ht="11.25" customHeight="1" x14ac:dyDescent="0.35">
      <c r="C79" s="126" t="s">
        <v>539</v>
      </c>
      <c r="D79" s="28" t="s">
        <v>85</v>
      </c>
      <c r="E79" s="128">
        <v>1</v>
      </c>
      <c r="F79" s="207"/>
    </row>
    <row r="80" spans="2:7" ht="11.25" customHeight="1" x14ac:dyDescent="0.35">
      <c r="C80" s="126"/>
      <c r="E80" s="128"/>
      <c r="F80" s="207"/>
    </row>
    <row r="81" spans="1:100" ht="10" x14ac:dyDescent="0.35">
      <c r="C81" s="126"/>
      <c r="E81" s="128"/>
      <c r="F81" s="207"/>
    </row>
    <row r="82" spans="1:100" s="32" customFormat="1" ht="22.5" customHeight="1" x14ac:dyDescent="0.35">
      <c r="A82" s="323" t="s">
        <v>87</v>
      </c>
      <c r="B82" s="324"/>
      <c r="C82" s="324"/>
      <c r="D82" s="324"/>
      <c r="E82" s="324"/>
      <c r="F82" s="179"/>
      <c r="G82" s="55"/>
    </row>
    <row r="83" spans="1:100" ht="10" x14ac:dyDescent="0.35">
      <c r="C83" s="126"/>
      <c r="E83" s="128"/>
      <c r="F83" s="207"/>
    </row>
    <row r="84" spans="1:100" ht="10.5" x14ac:dyDescent="0.35">
      <c r="A84" s="40"/>
      <c r="B84" s="99"/>
      <c r="C84" s="23" t="s">
        <v>328</v>
      </c>
      <c r="D84" s="25"/>
      <c r="E84" s="66"/>
      <c r="F84" s="178"/>
      <c r="G84" s="47"/>
    </row>
    <row r="85" spans="1:100" s="130" customFormat="1" ht="10.5" x14ac:dyDescent="0.35">
      <c r="A85" s="43"/>
      <c r="B85" s="99"/>
      <c r="C85" s="23"/>
      <c r="D85" s="25"/>
      <c r="E85" s="49"/>
      <c r="F85" s="178"/>
      <c r="G85" s="47"/>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5"/>
      <c r="BG85" s="135"/>
      <c r="BH85" s="135"/>
      <c r="BI85" s="135"/>
      <c r="BJ85" s="135"/>
      <c r="BK85" s="135"/>
      <c r="BL85" s="135"/>
      <c r="BM85" s="135"/>
      <c r="BN85" s="135"/>
      <c r="BO85" s="135"/>
      <c r="BP85" s="135"/>
      <c r="BQ85" s="135"/>
      <c r="BR85" s="135"/>
      <c r="BS85" s="135"/>
      <c r="BT85" s="135"/>
      <c r="BU85" s="135"/>
      <c r="BV85" s="135"/>
      <c r="BW85" s="135"/>
      <c r="BX85" s="135"/>
      <c r="BY85" s="135"/>
      <c r="BZ85" s="135"/>
      <c r="CA85" s="135"/>
      <c r="CB85" s="135"/>
      <c r="CC85" s="135"/>
      <c r="CD85" s="135"/>
      <c r="CE85" s="135"/>
      <c r="CF85" s="135"/>
      <c r="CG85" s="135"/>
      <c r="CH85" s="135"/>
      <c r="CI85" s="135"/>
      <c r="CJ85" s="135"/>
      <c r="CK85" s="135"/>
      <c r="CL85" s="135"/>
      <c r="CM85" s="135"/>
      <c r="CN85" s="135"/>
      <c r="CO85" s="135"/>
      <c r="CP85" s="135"/>
      <c r="CQ85" s="135"/>
      <c r="CR85" s="135"/>
      <c r="CS85" s="135"/>
      <c r="CT85" s="135"/>
      <c r="CU85" s="135"/>
      <c r="CV85" s="135"/>
    </row>
    <row r="86" spans="1:100" s="130" customFormat="1" ht="10.5" x14ac:dyDescent="0.35">
      <c r="A86" s="101">
        <v>3.1</v>
      </c>
      <c r="B86" s="99" t="s">
        <v>132</v>
      </c>
      <c r="C86" s="23" t="s">
        <v>133</v>
      </c>
      <c r="D86" s="28"/>
      <c r="E86" s="66"/>
      <c r="F86" s="178"/>
      <c r="G86" s="47"/>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5"/>
      <c r="BR86" s="135"/>
      <c r="BS86" s="135"/>
      <c r="BT86" s="135"/>
      <c r="BU86" s="135"/>
      <c r="BV86" s="135"/>
      <c r="BW86" s="135"/>
      <c r="BX86" s="135"/>
      <c r="BY86" s="135"/>
      <c r="BZ86" s="135"/>
      <c r="CA86" s="135"/>
      <c r="CB86" s="135"/>
      <c r="CC86" s="135"/>
      <c r="CD86" s="135"/>
      <c r="CE86" s="135"/>
      <c r="CF86" s="135"/>
      <c r="CG86" s="135"/>
      <c r="CH86" s="135"/>
      <c r="CI86" s="135"/>
      <c r="CJ86" s="135"/>
      <c r="CK86" s="135"/>
      <c r="CL86" s="135"/>
      <c r="CM86" s="135"/>
      <c r="CN86" s="135"/>
      <c r="CO86" s="135"/>
      <c r="CP86" s="135"/>
      <c r="CQ86" s="135"/>
      <c r="CR86" s="135"/>
      <c r="CS86" s="135"/>
      <c r="CT86" s="135"/>
      <c r="CU86" s="135"/>
      <c r="CV86" s="135"/>
    </row>
    <row r="87" spans="1:100" s="130" customFormat="1" ht="10.5" x14ac:dyDescent="0.35">
      <c r="A87" s="43"/>
      <c r="B87" s="99"/>
      <c r="C87" s="23"/>
      <c r="D87" s="28"/>
      <c r="E87" s="49"/>
      <c r="F87" s="178"/>
      <c r="G87" s="47"/>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5"/>
      <c r="BG87" s="135"/>
      <c r="BH87" s="135"/>
      <c r="BI87" s="135"/>
      <c r="BJ87" s="135"/>
      <c r="BK87" s="135"/>
      <c r="BL87" s="135"/>
      <c r="BM87" s="135"/>
      <c r="BN87" s="135"/>
      <c r="BO87" s="135"/>
      <c r="BP87" s="135"/>
      <c r="BQ87" s="135"/>
      <c r="BR87" s="135"/>
      <c r="BS87" s="135"/>
      <c r="BT87" s="135"/>
      <c r="BU87" s="135"/>
      <c r="BV87" s="135"/>
      <c r="BW87" s="135"/>
      <c r="BX87" s="135"/>
      <c r="BY87" s="135"/>
      <c r="BZ87" s="135"/>
      <c r="CA87" s="135"/>
      <c r="CB87" s="135"/>
      <c r="CC87" s="135"/>
      <c r="CD87" s="135"/>
      <c r="CE87" s="135"/>
      <c r="CF87" s="135"/>
      <c r="CG87" s="135"/>
      <c r="CH87" s="135"/>
      <c r="CI87" s="135"/>
      <c r="CJ87" s="135"/>
      <c r="CK87" s="135"/>
      <c r="CL87" s="135"/>
      <c r="CM87" s="135"/>
      <c r="CN87" s="135"/>
      <c r="CO87" s="135"/>
      <c r="CP87" s="135"/>
      <c r="CQ87" s="135"/>
      <c r="CR87" s="135"/>
      <c r="CS87" s="135"/>
      <c r="CT87" s="135"/>
      <c r="CU87" s="135"/>
      <c r="CV87" s="135"/>
    </row>
    <row r="88" spans="1:100" s="130" customFormat="1" ht="10" x14ac:dyDescent="0.35">
      <c r="A88" s="51" t="s">
        <v>215</v>
      </c>
      <c r="B88" s="57" t="s">
        <v>459</v>
      </c>
      <c r="C88" s="122" t="s">
        <v>134</v>
      </c>
      <c r="D88" s="28"/>
      <c r="E88" s="66"/>
      <c r="F88" s="178"/>
      <c r="G88" s="129"/>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35"/>
      <c r="CA88" s="135"/>
      <c r="CB88" s="135"/>
      <c r="CC88" s="135"/>
      <c r="CD88" s="135"/>
      <c r="CE88" s="135"/>
      <c r="CF88" s="135"/>
      <c r="CG88" s="135"/>
      <c r="CH88" s="135"/>
      <c r="CI88" s="135"/>
      <c r="CJ88" s="135"/>
      <c r="CK88" s="135"/>
      <c r="CL88" s="135"/>
      <c r="CM88" s="135"/>
      <c r="CN88" s="135"/>
      <c r="CO88" s="135"/>
      <c r="CP88" s="135"/>
      <c r="CQ88" s="135"/>
      <c r="CR88" s="135"/>
      <c r="CS88" s="135"/>
      <c r="CT88" s="135"/>
      <c r="CU88" s="135"/>
      <c r="CV88" s="135"/>
    </row>
    <row r="89" spans="1:100" s="130" customFormat="1" ht="10.5" x14ac:dyDescent="0.35">
      <c r="A89" s="45"/>
      <c r="B89" s="99"/>
      <c r="C89" s="23"/>
      <c r="D89" s="28"/>
      <c r="E89" s="202"/>
      <c r="F89" s="208"/>
      <c r="G89" s="9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35"/>
      <c r="CA89" s="135"/>
      <c r="CB89" s="135"/>
      <c r="CC89" s="135"/>
      <c r="CD89" s="135"/>
      <c r="CE89" s="135"/>
      <c r="CF89" s="135"/>
      <c r="CG89" s="135"/>
      <c r="CH89" s="135"/>
      <c r="CI89" s="135"/>
      <c r="CJ89" s="135"/>
      <c r="CK89" s="135"/>
      <c r="CL89" s="135"/>
      <c r="CM89" s="135"/>
      <c r="CN89" s="135"/>
      <c r="CO89" s="135"/>
      <c r="CP89" s="135"/>
      <c r="CQ89" s="135"/>
      <c r="CR89" s="135"/>
      <c r="CS89" s="135"/>
      <c r="CT89" s="135"/>
      <c r="CU89" s="135"/>
      <c r="CV89" s="135"/>
    </row>
    <row r="90" spans="1:100" s="130" customFormat="1" ht="20" x14ac:dyDescent="0.35">
      <c r="A90" s="45"/>
      <c r="B90" s="57"/>
      <c r="C90" s="127" t="s">
        <v>508</v>
      </c>
      <c r="D90" s="105" t="s">
        <v>89</v>
      </c>
      <c r="E90" s="202">
        <v>375</v>
      </c>
      <c r="F90" s="208"/>
      <c r="G90" s="201"/>
      <c r="H90" s="135"/>
      <c r="I90" s="135"/>
      <c r="J90" s="48"/>
      <c r="K90" s="14"/>
      <c r="L90" s="14"/>
      <c r="M90" s="14"/>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35"/>
      <c r="CA90" s="135"/>
      <c r="CB90" s="135"/>
      <c r="CC90" s="135"/>
      <c r="CD90" s="135"/>
      <c r="CE90" s="135"/>
      <c r="CF90" s="135"/>
      <c r="CG90" s="135"/>
      <c r="CH90" s="135"/>
      <c r="CI90" s="135"/>
      <c r="CJ90" s="135"/>
      <c r="CK90" s="135"/>
      <c r="CL90" s="135"/>
      <c r="CM90" s="135"/>
      <c r="CN90" s="135"/>
      <c r="CO90" s="135"/>
      <c r="CP90" s="135"/>
      <c r="CQ90" s="135"/>
      <c r="CR90" s="135"/>
      <c r="CS90" s="135"/>
      <c r="CT90" s="135"/>
      <c r="CU90" s="135"/>
      <c r="CV90" s="135"/>
    </row>
    <row r="91" spans="1:100" s="130" customFormat="1" ht="10" x14ac:dyDescent="0.35">
      <c r="A91" s="45"/>
      <c r="B91" s="57"/>
      <c r="C91" s="122"/>
      <c r="D91" s="28"/>
      <c r="E91" s="202"/>
      <c r="F91" s="208"/>
      <c r="G91" s="9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35"/>
      <c r="CA91" s="135"/>
      <c r="CB91" s="135"/>
      <c r="CC91" s="135"/>
      <c r="CD91" s="135"/>
      <c r="CE91" s="135"/>
      <c r="CF91" s="135"/>
      <c r="CG91" s="135"/>
      <c r="CH91" s="135"/>
      <c r="CI91" s="135"/>
      <c r="CJ91" s="135"/>
      <c r="CK91" s="135"/>
      <c r="CL91" s="135"/>
      <c r="CM91" s="135"/>
      <c r="CN91" s="135"/>
      <c r="CO91" s="135"/>
      <c r="CP91" s="135"/>
      <c r="CQ91" s="135"/>
      <c r="CR91" s="135"/>
      <c r="CS91" s="135"/>
      <c r="CT91" s="135"/>
      <c r="CU91" s="135"/>
      <c r="CV91" s="135"/>
    </row>
    <row r="92" spans="1:100" s="130" customFormat="1" ht="10" x14ac:dyDescent="0.35">
      <c r="A92" s="45" t="s">
        <v>216</v>
      </c>
      <c r="B92" s="57" t="s">
        <v>135</v>
      </c>
      <c r="C92" s="122" t="s">
        <v>136</v>
      </c>
      <c r="D92" s="28"/>
      <c r="E92" s="202"/>
      <c r="F92" s="208"/>
      <c r="G92" s="9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35"/>
      <c r="CA92" s="135"/>
      <c r="CB92" s="135"/>
      <c r="CC92" s="135"/>
      <c r="CD92" s="135"/>
      <c r="CE92" s="135"/>
      <c r="CF92" s="135"/>
      <c r="CG92" s="135"/>
      <c r="CH92" s="135"/>
      <c r="CI92" s="135"/>
      <c r="CJ92" s="135"/>
      <c r="CK92" s="135"/>
      <c r="CL92" s="135"/>
      <c r="CM92" s="135"/>
      <c r="CN92" s="135"/>
      <c r="CO92" s="135"/>
      <c r="CP92" s="135"/>
      <c r="CQ92" s="135"/>
      <c r="CR92" s="135"/>
      <c r="CS92" s="135"/>
      <c r="CT92" s="135"/>
      <c r="CU92" s="135"/>
      <c r="CV92" s="135"/>
    </row>
    <row r="93" spans="1:100" s="130" customFormat="1" ht="10" x14ac:dyDescent="0.35">
      <c r="A93" s="45"/>
      <c r="B93" s="57"/>
      <c r="C93" s="122"/>
      <c r="D93" s="28"/>
      <c r="E93" s="202"/>
      <c r="F93" s="208"/>
      <c r="G93" s="9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35"/>
      <c r="CA93" s="135"/>
      <c r="CB93" s="135"/>
      <c r="CC93" s="135"/>
      <c r="CD93" s="135"/>
      <c r="CE93" s="135"/>
      <c r="CF93" s="135"/>
      <c r="CG93" s="135"/>
      <c r="CH93" s="135"/>
      <c r="CI93" s="135"/>
      <c r="CJ93" s="135"/>
      <c r="CK93" s="135"/>
      <c r="CL93" s="135"/>
      <c r="CM93" s="135"/>
      <c r="CN93" s="135"/>
      <c r="CO93" s="135"/>
      <c r="CP93" s="135"/>
      <c r="CQ93" s="135"/>
      <c r="CR93" s="135"/>
      <c r="CS93" s="135"/>
      <c r="CT93" s="135"/>
      <c r="CU93" s="135"/>
      <c r="CV93" s="135"/>
    </row>
    <row r="94" spans="1:100" s="130" customFormat="1" ht="12" x14ac:dyDescent="0.35">
      <c r="A94" s="45"/>
      <c r="B94" s="57"/>
      <c r="C94" s="127" t="s">
        <v>137</v>
      </c>
      <c r="D94" s="105" t="s">
        <v>89</v>
      </c>
      <c r="E94" s="202">
        <v>320</v>
      </c>
      <c r="F94" s="208"/>
      <c r="G94" s="201"/>
      <c r="H94" s="135"/>
      <c r="I94" s="135"/>
      <c r="J94" s="187"/>
      <c r="K94" s="14"/>
      <c r="L94" s="14"/>
      <c r="M94" s="14"/>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35"/>
      <c r="CA94" s="135"/>
      <c r="CB94" s="135"/>
      <c r="CC94" s="135"/>
      <c r="CD94" s="135"/>
      <c r="CE94" s="135"/>
      <c r="CF94" s="135"/>
      <c r="CG94" s="135"/>
      <c r="CH94" s="135"/>
      <c r="CI94" s="135"/>
      <c r="CJ94" s="135"/>
      <c r="CK94" s="135"/>
      <c r="CL94" s="135"/>
      <c r="CM94" s="135"/>
      <c r="CN94" s="135"/>
      <c r="CO94" s="135"/>
      <c r="CP94" s="135"/>
      <c r="CQ94" s="135"/>
      <c r="CR94" s="135"/>
      <c r="CS94" s="135"/>
      <c r="CT94" s="135"/>
      <c r="CU94" s="135"/>
      <c r="CV94" s="135"/>
    </row>
    <row r="95" spans="1:100" s="130" customFormat="1" ht="10" x14ac:dyDescent="0.35">
      <c r="A95" s="45"/>
      <c r="B95" s="44"/>
      <c r="C95" s="77"/>
      <c r="D95" s="65"/>
      <c r="E95" s="274"/>
      <c r="F95" s="208"/>
      <c r="G95" s="9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35"/>
      <c r="CA95" s="135"/>
      <c r="CB95" s="135"/>
      <c r="CC95" s="135"/>
      <c r="CD95" s="135"/>
      <c r="CE95" s="135"/>
      <c r="CF95" s="135"/>
      <c r="CG95" s="135"/>
      <c r="CH95" s="135"/>
      <c r="CI95" s="135"/>
      <c r="CJ95" s="135"/>
      <c r="CK95" s="135"/>
      <c r="CL95" s="135"/>
      <c r="CM95" s="135"/>
      <c r="CN95" s="135"/>
      <c r="CO95" s="135"/>
      <c r="CP95" s="135"/>
      <c r="CQ95" s="135"/>
      <c r="CR95" s="135"/>
      <c r="CS95" s="135"/>
      <c r="CT95" s="135"/>
      <c r="CU95" s="135"/>
      <c r="CV95" s="135"/>
    </row>
    <row r="96" spans="1:100" s="130" customFormat="1" ht="20" x14ac:dyDescent="0.35">
      <c r="A96" s="45" t="s">
        <v>382</v>
      </c>
      <c r="B96" s="57" t="s">
        <v>300</v>
      </c>
      <c r="C96" s="91" t="s">
        <v>138</v>
      </c>
      <c r="D96" s="105"/>
      <c r="E96" s="274"/>
      <c r="F96" s="208"/>
      <c r="G96" s="9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35"/>
      <c r="CA96" s="135"/>
      <c r="CB96" s="135"/>
      <c r="CC96" s="135"/>
      <c r="CD96" s="135"/>
      <c r="CE96" s="135"/>
      <c r="CF96" s="135"/>
      <c r="CG96" s="135"/>
      <c r="CH96" s="135"/>
      <c r="CI96" s="135"/>
      <c r="CJ96" s="135"/>
      <c r="CK96" s="135"/>
      <c r="CL96" s="135"/>
      <c r="CM96" s="135"/>
      <c r="CN96" s="135"/>
      <c r="CO96" s="135"/>
      <c r="CP96" s="135"/>
      <c r="CQ96" s="135"/>
      <c r="CR96" s="135"/>
      <c r="CS96" s="135"/>
      <c r="CT96" s="135"/>
      <c r="CU96" s="135"/>
      <c r="CV96" s="135"/>
    </row>
    <row r="97" spans="1:100" s="130" customFormat="1" ht="10" x14ac:dyDescent="0.35">
      <c r="A97" s="45"/>
      <c r="B97" s="57"/>
      <c r="C97" s="91"/>
      <c r="D97" s="105"/>
      <c r="E97" s="274"/>
      <c r="F97" s="208"/>
      <c r="G97" s="9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5"/>
      <c r="BG97" s="135"/>
      <c r="BH97" s="135"/>
      <c r="BI97" s="135"/>
      <c r="BJ97" s="135"/>
      <c r="BK97" s="135"/>
      <c r="BL97" s="135"/>
      <c r="BM97" s="135"/>
      <c r="BN97" s="135"/>
      <c r="BO97" s="135"/>
      <c r="BP97" s="135"/>
      <c r="BQ97" s="135"/>
      <c r="BR97" s="135"/>
      <c r="BS97" s="135"/>
      <c r="BT97" s="135"/>
      <c r="BU97" s="135"/>
      <c r="BV97" s="135"/>
      <c r="BW97" s="135"/>
      <c r="BX97" s="135"/>
      <c r="BY97" s="135"/>
      <c r="BZ97" s="135"/>
      <c r="CA97" s="135"/>
      <c r="CB97" s="135"/>
      <c r="CC97" s="135"/>
      <c r="CD97" s="135"/>
      <c r="CE97" s="135"/>
      <c r="CF97" s="135"/>
      <c r="CG97" s="135"/>
      <c r="CH97" s="135"/>
      <c r="CI97" s="135"/>
      <c r="CJ97" s="135"/>
      <c r="CK97" s="135"/>
      <c r="CL97" s="135"/>
      <c r="CM97" s="135"/>
      <c r="CN97" s="135"/>
      <c r="CO97" s="135"/>
      <c r="CP97" s="135"/>
      <c r="CQ97" s="135"/>
      <c r="CR97" s="135"/>
      <c r="CS97" s="135"/>
      <c r="CT97" s="135"/>
      <c r="CU97" s="135"/>
      <c r="CV97" s="135"/>
    </row>
    <row r="98" spans="1:100" s="130" customFormat="1" ht="12" x14ac:dyDescent="0.35">
      <c r="A98" s="45"/>
      <c r="B98" s="57"/>
      <c r="C98" s="127" t="s">
        <v>139</v>
      </c>
      <c r="D98" s="105" t="s">
        <v>89</v>
      </c>
      <c r="E98" s="202">
        <v>200</v>
      </c>
      <c r="F98" s="208"/>
      <c r="G98" s="201"/>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35"/>
      <c r="CA98" s="135"/>
      <c r="CB98" s="135"/>
      <c r="CC98" s="135"/>
      <c r="CD98" s="135"/>
      <c r="CE98" s="135"/>
      <c r="CF98" s="135"/>
      <c r="CG98" s="135"/>
      <c r="CH98" s="135"/>
      <c r="CI98" s="135"/>
      <c r="CJ98" s="135"/>
      <c r="CK98" s="135"/>
      <c r="CL98" s="135"/>
      <c r="CM98" s="135"/>
      <c r="CN98" s="135"/>
      <c r="CO98" s="135"/>
      <c r="CP98" s="135"/>
      <c r="CQ98" s="135"/>
      <c r="CR98" s="135"/>
      <c r="CS98" s="135"/>
      <c r="CT98" s="135"/>
      <c r="CU98" s="135"/>
      <c r="CV98" s="135"/>
    </row>
    <row r="99" spans="1:100" s="130" customFormat="1" ht="10" x14ac:dyDescent="0.35">
      <c r="A99" s="43"/>
      <c r="B99" s="57"/>
      <c r="C99" s="91"/>
      <c r="D99" s="105"/>
      <c r="E99" s="202"/>
      <c r="F99" s="208"/>
      <c r="G99" s="9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5"/>
      <c r="BG99" s="135"/>
      <c r="BH99" s="135"/>
      <c r="BI99" s="135"/>
      <c r="BJ99" s="135"/>
      <c r="BK99" s="135"/>
      <c r="BL99" s="135"/>
      <c r="BM99" s="135"/>
      <c r="BN99" s="135"/>
      <c r="BO99" s="135"/>
      <c r="BP99" s="135"/>
      <c r="BQ99" s="135"/>
      <c r="BR99" s="135"/>
      <c r="BS99" s="135"/>
      <c r="BT99" s="135"/>
      <c r="BU99" s="135"/>
      <c r="BV99" s="135"/>
      <c r="BW99" s="135"/>
      <c r="BX99" s="135"/>
      <c r="BY99" s="135"/>
      <c r="BZ99" s="135"/>
      <c r="CA99" s="135"/>
      <c r="CB99" s="135"/>
      <c r="CC99" s="135"/>
      <c r="CD99" s="135"/>
      <c r="CE99" s="135"/>
      <c r="CF99" s="135"/>
      <c r="CG99" s="135"/>
      <c r="CH99" s="135"/>
      <c r="CI99" s="135"/>
      <c r="CJ99" s="135"/>
      <c r="CK99" s="135"/>
      <c r="CL99" s="135"/>
      <c r="CM99" s="135"/>
      <c r="CN99" s="135"/>
      <c r="CO99" s="135"/>
      <c r="CP99" s="135"/>
      <c r="CQ99" s="135"/>
      <c r="CR99" s="135"/>
      <c r="CS99" s="135"/>
      <c r="CT99" s="135"/>
      <c r="CU99" s="135"/>
      <c r="CV99" s="135"/>
    </row>
    <row r="100" spans="1:100" s="130" customFormat="1" ht="20" x14ac:dyDescent="0.35">
      <c r="A100" s="45" t="s">
        <v>383</v>
      </c>
      <c r="B100" s="57" t="s">
        <v>301</v>
      </c>
      <c r="C100" s="91" t="s">
        <v>140</v>
      </c>
      <c r="D100" s="105"/>
      <c r="E100" s="183"/>
      <c r="F100" s="178"/>
      <c r="G100" s="129"/>
      <c r="H100" s="135"/>
      <c r="I100" s="135"/>
      <c r="J100" s="135"/>
      <c r="K100" s="135"/>
      <c r="L100" s="188"/>
      <c r="M100" s="188"/>
      <c r="N100" s="188"/>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5"/>
      <c r="BG100" s="135"/>
      <c r="BH100" s="135"/>
      <c r="BI100" s="135"/>
      <c r="BJ100" s="135"/>
      <c r="BK100" s="135"/>
      <c r="BL100" s="135"/>
      <c r="BM100" s="135"/>
      <c r="BN100" s="135"/>
      <c r="BO100" s="135"/>
      <c r="BP100" s="135"/>
      <c r="BQ100" s="135"/>
      <c r="BR100" s="135"/>
      <c r="BS100" s="135"/>
      <c r="BT100" s="135"/>
      <c r="BU100" s="135"/>
      <c r="BV100" s="135"/>
      <c r="BW100" s="135"/>
      <c r="BX100" s="135"/>
      <c r="BY100" s="135"/>
      <c r="BZ100" s="135"/>
      <c r="CA100" s="135"/>
      <c r="CB100" s="135"/>
      <c r="CC100" s="135"/>
      <c r="CD100" s="135"/>
      <c r="CE100" s="135"/>
      <c r="CF100" s="135"/>
      <c r="CG100" s="135"/>
      <c r="CH100" s="135"/>
      <c r="CI100" s="135"/>
      <c r="CJ100" s="135"/>
      <c r="CK100" s="135"/>
      <c r="CL100" s="135"/>
      <c r="CM100" s="135"/>
      <c r="CN100" s="135"/>
      <c r="CO100" s="135"/>
      <c r="CP100" s="135"/>
      <c r="CQ100" s="135"/>
      <c r="CR100" s="135"/>
      <c r="CS100" s="135"/>
      <c r="CT100" s="135"/>
      <c r="CU100" s="135"/>
      <c r="CV100" s="135"/>
    </row>
    <row r="101" spans="1:100" s="130" customFormat="1" ht="10" x14ac:dyDescent="0.35">
      <c r="A101" s="43"/>
      <c r="B101" s="57"/>
      <c r="C101" s="91"/>
      <c r="D101" s="105"/>
      <c r="E101" s="66"/>
      <c r="F101" s="178"/>
      <c r="G101" s="129"/>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35"/>
      <c r="CP101" s="135"/>
      <c r="CQ101" s="135"/>
      <c r="CR101" s="135"/>
      <c r="CS101" s="135"/>
      <c r="CT101" s="135"/>
      <c r="CU101" s="135"/>
      <c r="CV101" s="135"/>
    </row>
    <row r="102" spans="1:100" s="130" customFormat="1" ht="12" x14ac:dyDescent="0.35">
      <c r="A102" s="45"/>
      <c r="B102" s="57"/>
      <c r="C102" s="127" t="s">
        <v>139</v>
      </c>
      <c r="D102" s="105" t="s">
        <v>89</v>
      </c>
      <c r="E102" s="66">
        <v>100</v>
      </c>
      <c r="F102" s="178"/>
      <c r="G102" s="78"/>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35"/>
      <c r="CP102" s="135"/>
      <c r="CQ102" s="135"/>
      <c r="CR102" s="135"/>
      <c r="CS102" s="135"/>
      <c r="CT102" s="135"/>
      <c r="CU102" s="135"/>
      <c r="CV102" s="135"/>
    </row>
    <row r="103" spans="1:100" s="130" customFormat="1" ht="10" x14ac:dyDescent="0.35">
      <c r="A103" s="43"/>
      <c r="B103" s="57"/>
      <c r="C103" s="91"/>
      <c r="D103" s="105"/>
      <c r="E103" s="183"/>
      <c r="F103" s="178"/>
      <c r="G103" s="53"/>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35"/>
      <c r="CP103" s="135"/>
      <c r="CQ103" s="135"/>
      <c r="CR103" s="135"/>
      <c r="CS103" s="135"/>
      <c r="CT103" s="135"/>
      <c r="CU103" s="135"/>
      <c r="CV103" s="135"/>
    </row>
    <row r="104" spans="1:100" s="130" customFormat="1" ht="10" x14ac:dyDescent="0.35">
      <c r="A104" s="43"/>
      <c r="B104" s="57"/>
      <c r="C104" s="91"/>
      <c r="D104" s="105"/>
      <c r="E104" s="183"/>
      <c r="F104" s="178"/>
      <c r="G104" s="129"/>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35"/>
      <c r="CP104" s="135"/>
      <c r="CQ104" s="135"/>
      <c r="CR104" s="135"/>
      <c r="CS104" s="135"/>
      <c r="CT104" s="135"/>
      <c r="CU104" s="135"/>
      <c r="CV104" s="135"/>
    </row>
    <row r="105" spans="1:100" s="130" customFormat="1" ht="12" x14ac:dyDescent="0.35">
      <c r="A105" s="45" t="s">
        <v>384</v>
      </c>
      <c r="B105" s="57" t="s">
        <v>302</v>
      </c>
      <c r="C105" s="91" t="s">
        <v>517</v>
      </c>
      <c r="D105" s="105" t="s">
        <v>89</v>
      </c>
      <c r="E105" s="66">
        <v>400</v>
      </c>
      <c r="F105" s="178"/>
      <c r="G105" s="78"/>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35"/>
      <c r="CP105" s="135"/>
      <c r="CQ105" s="135"/>
      <c r="CR105" s="135"/>
      <c r="CS105" s="135"/>
      <c r="CT105" s="135"/>
      <c r="CU105" s="135"/>
      <c r="CV105" s="135"/>
    </row>
    <row r="106" spans="1:100" s="130" customFormat="1" ht="10" x14ac:dyDescent="0.35">
      <c r="A106" s="17"/>
      <c r="B106" s="56"/>
      <c r="C106" s="122"/>
      <c r="D106" s="105"/>
      <c r="E106" s="256"/>
      <c r="F106" s="178"/>
      <c r="G106" s="129"/>
      <c r="H106" s="135"/>
      <c r="I106" s="188"/>
      <c r="J106" s="188"/>
      <c r="K106" s="188"/>
      <c r="L106" s="188"/>
      <c r="M106" s="188"/>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5"/>
      <c r="BZ106" s="135"/>
      <c r="CA106" s="135"/>
      <c r="CB106" s="135"/>
      <c r="CC106" s="135"/>
      <c r="CD106" s="135"/>
      <c r="CE106" s="135"/>
      <c r="CF106" s="135"/>
      <c r="CG106" s="135"/>
      <c r="CH106" s="135"/>
      <c r="CI106" s="135"/>
      <c r="CJ106" s="135"/>
      <c r="CK106" s="135"/>
      <c r="CL106" s="135"/>
      <c r="CM106" s="135"/>
      <c r="CN106" s="135"/>
      <c r="CO106" s="135"/>
      <c r="CP106" s="135"/>
      <c r="CQ106" s="135"/>
      <c r="CR106" s="135"/>
      <c r="CS106" s="135"/>
      <c r="CT106" s="135"/>
      <c r="CU106" s="135"/>
      <c r="CV106" s="135"/>
    </row>
    <row r="107" spans="1:100" s="130" customFormat="1" ht="30" x14ac:dyDescent="0.35">
      <c r="A107" s="17" t="s">
        <v>385</v>
      </c>
      <c r="B107" s="57" t="s">
        <v>141</v>
      </c>
      <c r="C107" s="100" t="s">
        <v>526</v>
      </c>
      <c r="D107" s="105" t="s">
        <v>89</v>
      </c>
      <c r="E107" s="66">
        <v>218.4</v>
      </c>
      <c r="F107" s="178"/>
      <c r="G107" s="78"/>
      <c r="H107" s="135"/>
      <c r="I107" s="188"/>
      <c r="J107" s="188"/>
      <c r="K107" s="188"/>
      <c r="L107" s="188"/>
      <c r="M107" s="188"/>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row>
    <row r="108" spans="1:100" s="132" customFormat="1" ht="10" x14ac:dyDescent="0.35">
      <c r="A108" s="133"/>
      <c r="B108" s="57"/>
      <c r="C108" s="173"/>
      <c r="D108" s="105"/>
      <c r="E108" s="123"/>
      <c r="F108" s="178"/>
      <c r="G108" s="168"/>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135"/>
      <c r="BM108" s="135"/>
      <c r="BN108" s="135"/>
      <c r="BO108" s="135"/>
      <c r="BP108" s="135"/>
      <c r="BQ108" s="135"/>
      <c r="BR108" s="135"/>
      <c r="BS108" s="135"/>
      <c r="BT108" s="135"/>
      <c r="BU108" s="135"/>
      <c r="BV108" s="135"/>
      <c r="BW108" s="135"/>
      <c r="BX108" s="135"/>
      <c r="BY108" s="135"/>
      <c r="BZ108" s="135"/>
      <c r="CA108" s="135"/>
      <c r="CB108" s="135"/>
      <c r="CC108" s="135"/>
      <c r="CD108" s="135"/>
      <c r="CE108" s="135"/>
      <c r="CF108" s="135"/>
      <c r="CG108" s="135"/>
      <c r="CH108" s="135"/>
      <c r="CI108" s="135"/>
      <c r="CJ108" s="135"/>
      <c r="CK108" s="135"/>
      <c r="CL108" s="135"/>
      <c r="CM108" s="135"/>
      <c r="CN108" s="135"/>
      <c r="CO108" s="135"/>
      <c r="CP108" s="135"/>
      <c r="CQ108" s="135"/>
      <c r="CR108" s="135"/>
      <c r="CS108" s="135"/>
      <c r="CT108" s="135"/>
      <c r="CU108" s="135"/>
      <c r="CV108" s="135"/>
    </row>
    <row r="109" spans="1:100" s="132" customFormat="1" ht="20" x14ac:dyDescent="0.35">
      <c r="A109" s="17" t="s">
        <v>386</v>
      </c>
      <c r="B109" s="57" t="s">
        <v>141</v>
      </c>
      <c r="C109" s="100" t="s">
        <v>518</v>
      </c>
      <c r="D109" s="105" t="s">
        <v>89</v>
      </c>
      <c r="E109" s="123">
        <v>104.64999999999999</v>
      </c>
      <c r="F109" s="178"/>
      <c r="G109" s="78"/>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5"/>
      <c r="BG109" s="135"/>
      <c r="BH109" s="135"/>
      <c r="BI109" s="135"/>
      <c r="BJ109" s="135"/>
      <c r="BK109" s="135"/>
      <c r="BL109" s="135"/>
      <c r="BM109" s="135"/>
      <c r="BN109" s="135"/>
      <c r="BO109" s="135"/>
      <c r="BP109" s="135"/>
      <c r="BQ109" s="135"/>
      <c r="BR109" s="135"/>
      <c r="BS109" s="135"/>
      <c r="BT109" s="135"/>
      <c r="BU109" s="135"/>
      <c r="BV109" s="135"/>
      <c r="BW109" s="135"/>
      <c r="BX109" s="135"/>
      <c r="BY109" s="135"/>
      <c r="BZ109" s="135"/>
      <c r="CA109" s="135"/>
      <c r="CB109" s="135"/>
      <c r="CC109" s="135"/>
      <c r="CD109" s="135"/>
      <c r="CE109" s="135"/>
      <c r="CF109" s="135"/>
      <c r="CG109" s="135"/>
      <c r="CH109" s="135"/>
      <c r="CI109" s="135"/>
      <c r="CJ109" s="135"/>
      <c r="CK109" s="135"/>
      <c r="CL109" s="135"/>
      <c r="CM109" s="135"/>
      <c r="CN109" s="135"/>
      <c r="CO109" s="135"/>
      <c r="CP109" s="135"/>
      <c r="CQ109" s="135"/>
      <c r="CR109" s="135"/>
      <c r="CS109" s="135"/>
      <c r="CT109" s="135"/>
      <c r="CU109" s="135"/>
      <c r="CV109" s="135"/>
    </row>
    <row r="110" spans="1:100" s="130" customFormat="1" ht="10" x14ac:dyDescent="0.35">
      <c r="A110" s="17"/>
      <c r="B110" s="57"/>
      <c r="C110" s="100"/>
      <c r="D110" s="105"/>
      <c r="E110" s="183"/>
      <c r="F110" s="178"/>
      <c r="G110" s="153"/>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135"/>
      <c r="BP110" s="135"/>
      <c r="BQ110" s="135"/>
      <c r="BR110" s="135"/>
      <c r="BS110" s="135"/>
      <c r="BT110" s="135"/>
      <c r="BU110" s="135"/>
      <c r="BV110" s="135"/>
      <c r="BW110" s="135"/>
      <c r="BX110" s="135"/>
      <c r="BY110" s="135"/>
      <c r="BZ110" s="135"/>
      <c r="CA110" s="135"/>
      <c r="CB110" s="135"/>
      <c r="CC110" s="135"/>
      <c r="CD110" s="135"/>
      <c r="CE110" s="135"/>
      <c r="CF110" s="135"/>
      <c r="CG110" s="135"/>
      <c r="CH110" s="135"/>
      <c r="CI110" s="135"/>
      <c r="CJ110" s="135"/>
      <c r="CK110" s="135"/>
      <c r="CL110" s="135"/>
      <c r="CM110" s="135"/>
      <c r="CN110" s="135"/>
      <c r="CO110" s="135"/>
      <c r="CP110" s="135"/>
      <c r="CQ110" s="135"/>
      <c r="CR110" s="135"/>
      <c r="CS110" s="135"/>
      <c r="CT110" s="135"/>
      <c r="CU110" s="135"/>
      <c r="CV110" s="135"/>
    </row>
    <row r="111" spans="1:100" s="130" customFormat="1" ht="12" x14ac:dyDescent="0.35">
      <c r="A111" s="17" t="s">
        <v>474</v>
      </c>
      <c r="B111" s="57" t="s">
        <v>460</v>
      </c>
      <c r="C111" s="100" t="s">
        <v>420</v>
      </c>
      <c r="D111" s="105" t="s">
        <v>89</v>
      </c>
      <c r="E111" s="66">
        <v>0</v>
      </c>
      <c r="F111" s="178"/>
      <c r="G111" s="78"/>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35"/>
      <c r="BY111" s="135"/>
      <c r="BZ111" s="135"/>
      <c r="CA111" s="135"/>
      <c r="CB111" s="135"/>
      <c r="CC111" s="135"/>
      <c r="CD111" s="135"/>
      <c r="CE111" s="135"/>
      <c r="CF111" s="135"/>
      <c r="CG111" s="135"/>
      <c r="CH111" s="135"/>
      <c r="CI111" s="135"/>
      <c r="CJ111" s="135"/>
      <c r="CK111" s="135"/>
      <c r="CL111" s="135"/>
      <c r="CM111" s="135"/>
      <c r="CN111" s="135"/>
      <c r="CO111" s="135"/>
      <c r="CP111" s="135"/>
      <c r="CQ111" s="135"/>
      <c r="CR111" s="135"/>
      <c r="CS111" s="135"/>
      <c r="CT111" s="135"/>
      <c r="CU111" s="135"/>
      <c r="CV111" s="135"/>
    </row>
    <row r="112" spans="1:100" s="130" customFormat="1" ht="10" x14ac:dyDescent="0.35">
      <c r="A112" s="17"/>
      <c r="B112" s="24"/>
      <c r="C112" s="126"/>
      <c r="D112" s="105"/>
      <c r="E112" s="183"/>
      <c r="F112" s="178"/>
      <c r="G112" s="129"/>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5"/>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row>
    <row r="113" spans="1:100" s="130" customFormat="1" ht="10.5" x14ac:dyDescent="0.35">
      <c r="A113" s="21">
        <v>3.2</v>
      </c>
      <c r="B113" s="99" t="s">
        <v>311</v>
      </c>
      <c r="C113" s="23" t="s">
        <v>142</v>
      </c>
      <c r="D113" s="105"/>
      <c r="E113" s="256"/>
      <c r="F113" s="178"/>
      <c r="G113" s="129"/>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5"/>
      <c r="BG113" s="135"/>
      <c r="BH113" s="135"/>
      <c r="BI113" s="135"/>
      <c r="BJ113" s="135"/>
      <c r="BK113" s="135"/>
      <c r="BL113" s="135"/>
      <c r="BM113" s="135"/>
      <c r="BN113" s="135"/>
      <c r="BO113" s="135"/>
      <c r="BP113" s="135"/>
      <c r="BQ113" s="135"/>
      <c r="BR113" s="135"/>
      <c r="BS113" s="135"/>
      <c r="BT113" s="135"/>
      <c r="BU113" s="135"/>
      <c r="BV113" s="135"/>
      <c r="BW113" s="135"/>
      <c r="BX113" s="135"/>
      <c r="BY113" s="135"/>
      <c r="BZ113" s="135"/>
      <c r="CA113" s="135"/>
      <c r="CB113" s="135"/>
      <c r="CC113" s="135"/>
      <c r="CD113" s="135"/>
      <c r="CE113" s="135"/>
      <c r="CF113" s="135"/>
      <c r="CG113" s="135"/>
      <c r="CH113" s="135"/>
      <c r="CI113" s="135"/>
      <c r="CJ113" s="135"/>
      <c r="CK113" s="135"/>
      <c r="CL113" s="135"/>
      <c r="CM113" s="135"/>
      <c r="CN113" s="135"/>
      <c r="CO113" s="135"/>
      <c r="CP113" s="135"/>
      <c r="CQ113" s="135"/>
      <c r="CR113" s="135"/>
      <c r="CS113" s="135"/>
      <c r="CT113" s="135"/>
      <c r="CU113" s="135"/>
      <c r="CV113" s="135"/>
    </row>
    <row r="114" spans="1:100" s="130" customFormat="1" ht="10" x14ac:dyDescent="0.35">
      <c r="A114" s="17"/>
      <c r="B114" s="57"/>
      <c r="C114" s="122"/>
      <c r="D114" s="105"/>
      <c r="E114" s="256"/>
      <c r="F114" s="178"/>
      <c r="G114" s="129"/>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5"/>
      <c r="BG114" s="135"/>
      <c r="BH114" s="135"/>
      <c r="BI114" s="135"/>
      <c r="BJ114" s="135"/>
      <c r="BK114" s="135"/>
      <c r="BL114" s="135"/>
      <c r="BM114" s="135"/>
      <c r="BN114" s="135"/>
      <c r="BO114" s="135"/>
      <c r="BP114" s="135"/>
      <c r="BQ114" s="135"/>
      <c r="BR114" s="135"/>
      <c r="BS114" s="135"/>
      <c r="BT114" s="135"/>
      <c r="BU114" s="135"/>
      <c r="BV114" s="135"/>
      <c r="BW114" s="135"/>
      <c r="BX114" s="135"/>
      <c r="BY114" s="135"/>
      <c r="BZ114" s="135"/>
      <c r="CA114" s="135"/>
      <c r="CB114" s="135"/>
      <c r="CC114" s="135"/>
      <c r="CD114" s="135"/>
      <c r="CE114" s="135"/>
      <c r="CF114" s="135"/>
      <c r="CG114" s="135"/>
      <c r="CH114" s="135"/>
      <c r="CI114" s="135"/>
      <c r="CJ114" s="135"/>
      <c r="CK114" s="135"/>
      <c r="CL114" s="135"/>
      <c r="CM114" s="135"/>
      <c r="CN114" s="135"/>
      <c r="CO114" s="135"/>
      <c r="CP114" s="135"/>
      <c r="CQ114" s="135"/>
      <c r="CR114" s="135"/>
      <c r="CS114" s="135"/>
      <c r="CT114" s="135"/>
      <c r="CU114" s="135"/>
      <c r="CV114" s="135"/>
    </row>
    <row r="115" spans="1:100" s="130" customFormat="1" ht="30" x14ac:dyDescent="0.35">
      <c r="A115" s="17" t="s">
        <v>217</v>
      </c>
      <c r="B115" s="57" t="s">
        <v>135</v>
      </c>
      <c r="C115" s="122" t="s">
        <v>143</v>
      </c>
      <c r="D115" s="105" t="s">
        <v>89</v>
      </c>
      <c r="E115" s="46">
        <v>91</v>
      </c>
      <c r="F115" s="178"/>
      <c r="G115" s="78"/>
      <c r="H115" s="135"/>
      <c r="I115" s="188"/>
      <c r="J115" s="188"/>
      <c r="K115" s="193"/>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5"/>
      <c r="BG115" s="135"/>
      <c r="BH115" s="135"/>
      <c r="BI115" s="135"/>
      <c r="BJ115" s="135"/>
      <c r="BK115" s="135"/>
      <c r="BL115" s="135"/>
      <c r="BM115" s="135"/>
      <c r="BN115" s="135"/>
      <c r="BO115" s="135"/>
      <c r="BP115" s="135"/>
      <c r="BQ115" s="135"/>
      <c r="BR115" s="135"/>
      <c r="BS115" s="135"/>
      <c r="BT115" s="135"/>
      <c r="BU115" s="135"/>
      <c r="BV115" s="135"/>
      <c r="BW115" s="135"/>
      <c r="BX115" s="135"/>
      <c r="BY115" s="135"/>
      <c r="BZ115" s="135"/>
      <c r="CA115" s="135"/>
      <c r="CB115" s="135"/>
      <c r="CC115" s="135"/>
      <c r="CD115" s="135"/>
      <c r="CE115" s="135"/>
      <c r="CF115" s="135"/>
      <c r="CG115" s="135"/>
      <c r="CH115" s="135"/>
      <c r="CI115" s="135"/>
      <c r="CJ115" s="135"/>
      <c r="CK115" s="135"/>
      <c r="CL115" s="135"/>
      <c r="CM115" s="135"/>
      <c r="CN115" s="135"/>
      <c r="CO115" s="135"/>
      <c r="CP115" s="135"/>
      <c r="CQ115" s="135"/>
      <c r="CR115" s="135"/>
      <c r="CS115" s="135"/>
      <c r="CT115" s="135"/>
      <c r="CU115" s="135"/>
      <c r="CV115" s="135"/>
    </row>
    <row r="116" spans="1:100" s="130" customFormat="1" ht="10" x14ac:dyDescent="0.35">
      <c r="A116" s="17"/>
      <c r="B116" s="57"/>
      <c r="C116" s="100"/>
      <c r="D116" s="105"/>
      <c r="E116" s="183"/>
      <c r="F116" s="178"/>
      <c r="G116" s="129"/>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5"/>
      <c r="CO116" s="135"/>
      <c r="CP116" s="135"/>
      <c r="CQ116" s="135"/>
      <c r="CR116" s="135"/>
      <c r="CS116" s="135"/>
      <c r="CT116" s="135"/>
      <c r="CU116" s="135"/>
      <c r="CV116" s="135"/>
    </row>
    <row r="117" spans="1:100" s="130" customFormat="1" ht="20" x14ac:dyDescent="0.35">
      <c r="A117" s="89" t="s">
        <v>218</v>
      </c>
      <c r="B117" s="57" t="s">
        <v>149</v>
      </c>
      <c r="C117" s="122" t="s">
        <v>150</v>
      </c>
      <c r="D117" s="105"/>
      <c r="E117" s="183"/>
      <c r="F117" s="178"/>
      <c r="G117" s="129"/>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35"/>
      <c r="CP117" s="135"/>
      <c r="CQ117" s="135"/>
      <c r="CR117" s="135"/>
      <c r="CS117" s="135"/>
      <c r="CT117" s="135"/>
      <c r="CU117" s="135"/>
      <c r="CV117" s="135"/>
    </row>
    <row r="118" spans="1:100" s="130" customFormat="1" ht="10" x14ac:dyDescent="0.35">
      <c r="A118" s="43"/>
      <c r="B118" s="57"/>
      <c r="C118" s="122"/>
      <c r="D118" s="105"/>
      <c r="E118" s="183"/>
      <c r="F118" s="207"/>
      <c r="G118" s="129"/>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5"/>
      <c r="BG118" s="135"/>
      <c r="BH118" s="135"/>
      <c r="BI118" s="135"/>
      <c r="BJ118" s="135"/>
      <c r="BK118" s="135"/>
      <c r="BL118" s="135"/>
      <c r="BM118" s="135"/>
      <c r="BN118" s="135"/>
      <c r="BO118" s="135"/>
      <c r="BP118" s="135"/>
      <c r="BQ118" s="135"/>
      <c r="BR118" s="135"/>
      <c r="BS118" s="135"/>
      <c r="BT118" s="135"/>
      <c r="BU118" s="135"/>
      <c r="BV118" s="135"/>
      <c r="BW118" s="135"/>
      <c r="BX118" s="135"/>
      <c r="BY118" s="135"/>
      <c r="BZ118" s="135"/>
      <c r="CA118" s="135"/>
      <c r="CB118" s="135"/>
      <c r="CC118" s="135"/>
      <c r="CD118" s="135"/>
      <c r="CE118" s="135"/>
      <c r="CF118" s="135"/>
      <c r="CG118" s="135"/>
      <c r="CH118" s="135"/>
      <c r="CI118" s="135"/>
      <c r="CJ118" s="135"/>
      <c r="CK118" s="135"/>
      <c r="CL118" s="135"/>
      <c r="CM118" s="135"/>
      <c r="CN118" s="135"/>
      <c r="CO118" s="135"/>
      <c r="CP118" s="135"/>
      <c r="CQ118" s="135"/>
      <c r="CR118" s="135"/>
      <c r="CS118" s="135"/>
      <c r="CT118" s="135"/>
      <c r="CU118" s="135"/>
      <c r="CV118" s="135"/>
    </row>
    <row r="119" spans="1:100" s="130" customFormat="1" ht="12" x14ac:dyDescent="0.35">
      <c r="A119" s="86"/>
      <c r="B119" s="57"/>
      <c r="C119" s="127" t="s">
        <v>151</v>
      </c>
      <c r="D119" s="105" t="s">
        <v>89</v>
      </c>
      <c r="E119" s="66">
        <v>91</v>
      </c>
      <c r="F119" s="207"/>
      <c r="G119" s="78"/>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5"/>
      <c r="BG119" s="135"/>
      <c r="BH119" s="135"/>
      <c r="BI119" s="135"/>
      <c r="BJ119" s="135"/>
      <c r="BK119" s="135"/>
      <c r="BL119" s="135"/>
      <c r="BM119" s="135"/>
      <c r="BN119" s="135"/>
      <c r="BO119" s="135"/>
      <c r="BP119" s="135"/>
      <c r="BQ119" s="135"/>
      <c r="BR119" s="135"/>
      <c r="BS119" s="135"/>
      <c r="BT119" s="135"/>
      <c r="BU119" s="135"/>
      <c r="BV119" s="135"/>
      <c r="BW119" s="135"/>
      <c r="BX119" s="135"/>
      <c r="BY119" s="135"/>
      <c r="BZ119" s="135"/>
      <c r="CA119" s="135"/>
      <c r="CB119" s="135"/>
      <c r="CC119" s="135"/>
      <c r="CD119" s="135"/>
      <c r="CE119" s="135"/>
      <c r="CF119" s="135"/>
      <c r="CG119" s="135"/>
      <c r="CH119" s="135"/>
      <c r="CI119" s="135"/>
      <c r="CJ119" s="135"/>
      <c r="CK119" s="135"/>
      <c r="CL119" s="135"/>
      <c r="CM119" s="135"/>
      <c r="CN119" s="135"/>
      <c r="CO119" s="135"/>
      <c r="CP119" s="135"/>
      <c r="CQ119" s="135"/>
      <c r="CR119" s="135"/>
      <c r="CS119" s="135"/>
      <c r="CT119" s="135"/>
      <c r="CU119" s="135"/>
      <c r="CV119" s="135"/>
    </row>
    <row r="120" spans="1:100" s="130" customFormat="1" ht="10.5" x14ac:dyDescent="0.35">
      <c r="A120" s="43"/>
      <c r="B120" s="44"/>
      <c r="C120" s="77"/>
      <c r="D120" s="65"/>
      <c r="E120" s="183"/>
      <c r="F120" s="206"/>
      <c r="G120" s="129"/>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5"/>
      <c r="BG120" s="135"/>
      <c r="BH120" s="135"/>
      <c r="BI120" s="135"/>
      <c r="BJ120" s="135"/>
      <c r="BK120" s="135"/>
      <c r="BL120" s="135"/>
      <c r="BM120" s="135"/>
      <c r="BN120" s="135"/>
      <c r="BO120" s="135"/>
      <c r="BP120" s="135"/>
      <c r="BQ120" s="135"/>
      <c r="BR120" s="135"/>
      <c r="BS120" s="135"/>
      <c r="BT120" s="135"/>
      <c r="BU120" s="135"/>
      <c r="BV120" s="135"/>
      <c r="BW120" s="135"/>
      <c r="BX120" s="135"/>
      <c r="BY120" s="135"/>
      <c r="BZ120" s="135"/>
      <c r="CA120" s="135"/>
      <c r="CB120" s="135"/>
      <c r="CC120" s="135"/>
      <c r="CD120" s="135"/>
      <c r="CE120" s="135"/>
      <c r="CF120" s="135"/>
      <c r="CG120" s="135"/>
      <c r="CH120" s="135"/>
      <c r="CI120" s="135"/>
      <c r="CJ120" s="135"/>
      <c r="CK120" s="135"/>
      <c r="CL120" s="135"/>
      <c r="CM120" s="135"/>
      <c r="CN120" s="135"/>
      <c r="CO120" s="135"/>
      <c r="CP120" s="135"/>
      <c r="CQ120" s="135"/>
      <c r="CR120" s="135"/>
      <c r="CS120" s="135"/>
      <c r="CT120" s="135"/>
      <c r="CU120" s="135"/>
      <c r="CV120" s="135"/>
    </row>
    <row r="121" spans="1:100" s="130" customFormat="1" ht="10" x14ac:dyDescent="0.35">
      <c r="A121" s="89" t="s">
        <v>219</v>
      </c>
      <c r="B121" s="57" t="s">
        <v>152</v>
      </c>
      <c r="C121" s="122" t="s">
        <v>153</v>
      </c>
      <c r="D121" s="105"/>
      <c r="E121" s="183"/>
      <c r="F121" s="178"/>
      <c r="G121" s="129"/>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5"/>
      <c r="BG121" s="135"/>
      <c r="BH121" s="135"/>
      <c r="BI121" s="135"/>
      <c r="BJ121" s="135"/>
      <c r="BK121" s="135"/>
      <c r="BL121" s="135"/>
      <c r="BM121" s="135"/>
      <c r="BN121" s="135"/>
      <c r="BO121" s="135"/>
      <c r="BP121" s="135"/>
      <c r="BQ121" s="135"/>
      <c r="BR121" s="135"/>
      <c r="BS121" s="135"/>
      <c r="BT121" s="135"/>
      <c r="BU121" s="135"/>
      <c r="BV121" s="135"/>
      <c r="BW121" s="135"/>
      <c r="BX121" s="135"/>
      <c r="BY121" s="135"/>
      <c r="BZ121" s="135"/>
      <c r="CA121" s="135"/>
      <c r="CB121" s="135"/>
      <c r="CC121" s="135"/>
      <c r="CD121" s="135"/>
      <c r="CE121" s="135"/>
      <c r="CF121" s="135"/>
      <c r="CG121" s="135"/>
      <c r="CH121" s="135"/>
      <c r="CI121" s="135"/>
      <c r="CJ121" s="135"/>
      <c r="CK121" s="135"/>
      <c r="CL121" s="135"/>
      <c r="CM121" s="135"/>
      <c r="CN121" s="135"/>
      <c r="CO121" s="135"/>
      <c r="CP121" s="135"/>
      <c r="CQ121" s="135"/>
      <c r="CR121" s="135"/>
      <c r="CS121" s="135"/>
      <c r="CT121" s="135"/>
      <c r="CU121" s="135"/>
      <c r="CV121" s="135"/>
    </row>
    <row r="122" spans="1:100" s="130" customFormat="1" ht="10" x14ac:dyDescent="0.35">
      <c r="A122" s="43"/>
      <c r="B122" s="57"/>
      <c r="C122" s="122"/>
      <c r="D122" s="105"/>
      <c r="E122" s="183"/>
      <c r="F122" s="207"/>
      <c r="G122" s="129"/>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5"/>
      <c r="BG122" s="135"/>
      <c r="BH122" s="135"/>
      <c r="BI122" s="135"/>
      <c r="BJ122" s="135"/>
      <c r="BK122" s="135"/>
      <c r="BL122" s="135"/>
      <c r="BM122" s="135"/>
      <c r="BN122" s="135"/>
      <c r="BO122" s="135"/>
      <c r="BP122" s="135"/>
      <c r="BQ122" s="135"/>
      <c r="BR122" s="135"/>
      <c r="BS122" s="135"/>
      <c r="BT122" s="135"/>
      <c r="BU122" s="135"/>
      <c r="BV122" s="135"/>
      <c r="BW122" s="135"/>
      <c r="BX122" s="135"/>
      <c r="BY122" s="135"/>
      <c r="BZ122" s="135"/>
      <c r="CA122" s="135"/>
      <c r="CB122" s="135"/>
      <c r="CC122" s="135"/>
      <c r="CD122" s="135"/>
      <c r="CE122" s="135"/>
      <c r="CF122" s="135"/>
      <c r="CG122" s="135"/>
      <c r="CH122" s="135"/>
      <c r="CI122" s="135"/>
      <c r="CJ122" s="135"/>
      <c r="CK122" s="135"/>
      <c r="CL122" s="135"/>
      <c r="CM122" s="135"/>
      <c r="CN122" s="135"/>
      <c r="CO122" s="135"/>
      <c r="CP122" s="135"/>
      <c r="CQ122" s="135"/>
      <c r="CR122" s="135"/>
      <c r="CS122" s="135"/>
      <c r="CT122" s="135"/>
      <c r="CU122" s="135"/>
      <c r="CV122" s="135"/>
    </row>
    <row r="123" spans="1:100" s="130" customFormat="1" ht="20" x14ac:dyDescent="0.35">
      <c r="A123" s="51"/>
      <c r="B123" s="57"/>
      <c r="C123" s="127" t="s">
        <v>154</v>
      </c>
      <c r="D123" s="105" t="s">
        <v>155</v>
      </c>
      <c r="E123" s="66">
        <v>6</v>
      </c>
      <c r="F123" s="178"/>
      <c r="G123" s="78"/>
      <c r="H123" s="135"/>
      <c r="I123" s="227"/>
      <c r="J123" s="189"/>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35"/>
      <c r="CP123" s="135"/>
      <c r="CQ123" s="135"/>
      <c r="CR123" s="135"/>
      <c r="CS123" s="135"/>
      <c r="CT123" s="135"/>
      <c r="CU123" s="135"/>
      <c r="CV123" s="135"/>
    </row>
    <row r="124" spans="1:100" s="130" customFormat="1" ht="10" x14ac:dyDescent="0.35">
      <c r="A124" s="43"/>
      <c r="B124" s="57"/>
      <c r="C124" s="122"/>
      <c r="D124" s="105"/>
      <c r="E124" s="66"/>
      <c r="F124" s="207"/>
      <c r="G124" s="129"/>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row>
    <row r="125" spans="1:100" s="130" customFormat="1" ht="10" x14ac:dyDescent="0.35">
      <c r="A125" s="17"/>
      <c r="B125" s="24"/>
      <c r="C125" s="126"/>
      <c r="D125" s="28"/>
      <c r="E125" s="128"/>
      <c r="F125" s="207"/>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row>
    <row r="126" spans="1:100" s="32" customFormat="1" ht="22.5" customHeight="1" x14ac:dyDescent="0.35">
      <c r="A126" s="323" t="s">
        <v>53</v>
      </c>
      <c r="B126" s="324"/>
      <c r="C126" s="324"/>
      <c r="D126" s="324"/>
      <c r="E126" s="324"/>
      <c r="F126" s="179"/>
      <c r="G126" s="55"/>
    </row>
    <row r="127" spans="1:100" s="32" customFormat="1" ht="22.5" customHeight="1" x14ac:dyDescent="0.35">
      <c r="A127" s="323" t="s">
        <v>54</v>
      </c>
      <c r="B127" s="324"/>
      <c r="C127" s="324"/>
      <c r="D127" s="324"/>
      <c r="E127" s="324"/>
      <c r="F127" s="179"/>
      <c r="G127" s="55"/>
    </row>
    <row r="128" spans="1:100" ht="10.5" x14ac:dyDescent="0.35">
      <c r="A128" s="21"/>
      <c r="B128" s="22"/>
      <c r="C128" s="23"/>
      <c r="D128" s="25"/>
      <c r="E128" s="26"/>
      <c r="F128" s="206"/>
      <c r="G128" s="71"/>
    </row>
    <row r="129" spans="1:100" ht="10.5" x14ac:dyDescent="0.35">
      <c r="A129" s="101">
        <v>3.3</v>
      </c>
      <c r="B129" s="99" t="s">
        <v>157</v>
      </c>
      <c r="C129" s="23" t="s">
        <v>158</v>
      </c>
      <c r="D129" s="105"/>
      <c r="E129" s="66"/>
      <c r="F129" s="206"/>
      <c r="G129" s="176"/>
    </row>
    <row r="130" spans="1:100" ht="10.5" x14ac:dyDescent="0.35">
      <c r="A130" s="51"/>
      <c r="B130" s="57"/>
      <c r="D130" s="105"/>
      <c r="E130" s="66"/>
      <c r="F130" s="206"/>
      <c r="G130" s="176"/>
    </row>
    <row r="131" spans="1:100" ht="10.5" x14ac:dyDescent="0.35">
      <c r="A131" s="51" t="s">
        <v>222</v>
      </c>
      <c r="B131" s="57" t="s">
        <v>159</v>
      </c>
      <c r="C131" s="100" t="s">
        <v>160</v>
      </c>
      <c r="D131" s="105"/>
      <c r="E131" s="66"/>
      <c r="F131" s="206"/>
      <c r="G131" s="176"/>
    </row>
    <row r="132" spans="1:100" ht="10.5" x14ac:dyDescent="0.35">
      <c r="A132" s="51"/>
      <c r="B132" s="57"/>
      <c r="D132" s="105"/>
      <c r="E132" s="66"/>
      <c r="F132" s="206"/>
      <c r="G132" s="176"/>
    </row>
    <row r="133" spans="1:100" ht="20" x14ac:dyDescent="0.35">
      <c r="A133" s="51"/>
      <c r="B133" s="57"/>
      <c r="C133" s="127" t="s">
        <v>161</v>
      </c>
      <c r="D133" s="105" t="s">
        <v>89</v>
      </c>
      <c r="E133" s="257">
        <v>72.449999999999989</v>
      </c>
      <c r="F133" s="178"/>
      <c r="G133" s="78"/>
      <c r="I133" s="191"/>
      <c r="K133" s="191"/>
    </row>
    <row r="134" spans="1:100" ht="10.5" x14ac:dyDescent="0.35">
      <c r="A134" s="140"/>
      <c r="B134" s="57"/>
      <c r="C134" s="171"/>
      <c r="D134" s="105"/>
      <c r="E134" s="258"/>
      <c r="F134" s="206"/>
      <c r="G134" s="176"/>
    </row>
    <row r="135" spans="1:100" ht="12" x14ac:dyDescent="0.35">
      <c r="A135" s="140"/>
      <c r="B135" s="57"/>
      <c r="C135" s="171" t="s">
        <v>475</v>
      </c>
      <c r="D135" s="105" t="s">
        <v>90</v>
      </c>
      <c r="E135" s="258"/>
      <c r="F135" s="207"/>
      <c r="G135" s="177" t="s">
        <v>477</v>
      </c>
    </row>
    <row r="136" spans="1:100" ht="10.5" x14ac:dyDescent="0.35">
      <c r="A136" s="140"/>
      <c r="B136" s="57"/>
      <c r="C136" s="171"/>
      <c r="D136" s="105"/>
      <c r="E136" s="259"/>
      <c r="F136" s="206"/>
      <c r="G136" s="176"/>
    </row>
    <row r="137" spans="1:100" ht="10.5" x14ac:dyDescent="0.35">
      <c r="A137" s="133" t="s">
        <v>341</v>
      </c>
      <c r="B137" s="22"/>
      <c r="C137" s="100" t="s">
        <v>160</v>
      </c>
      <c r="D137" s="105"/>
      <c r="E137" s="260"/>
      <c r="F137" s="206"/>
      <c r="G137" s="177"/>
    </row>
    <row r="138" spans="1:100" ht="10.5" x14ac:dyDescent="0.35">
      <c r="A138" s="140"/>
      <c r="B138" s="57"/>
      <c r="C138" s="171"/>
      <c r="D138" s="105"/>
      <c r="E138" s="258"/>
      <c r="F138" s="206"/>
      <c r="G138" s="176"/>
    </row>
    <row r="139" spans="1:100" ht="28.5" customHeight="1" x14ac:dyDescent="0.35">
      <c r="A139" s="140"/>
      <c r="B139" s="57"/>
      <c r="C139" s="171" t="s">
        <v>479</v>
      </c>
      <c r="D139" s="105" t="s">
        <v>89</v>
      </c>
      <c r="E139" s="257"/>
      <c r="F139" s="207"/>
      <c r="G139" s="177" t="s">
        <v>477</v>
      </c>
    </row>
    <row r="140" spans="1:100" ht="10.5" x14ac:dyDescent="0.35">
      <c r="A140" s="174"/>
      <c r="B140" s="22"/>
      <c r="C140" s="175"/>
      <c r="D140" s="25"/>
      <c r="E140" s="260"/>
      <c r="F140" s="206"/>
      <c r="G140" s="176"/>
      <c r="H140" s="182"/>
    </row>
    <row r="141" spans="1:100" s="130" customFormat="1" ht="10.5" x14ac:dyDescent="0.35">
      <c r="A141" s="101">
        <v>3.4</v>
      </c>
      <c r="B141" s="99" t="s">
        <v>163</v>
      </c>
      <c r="C141" s="23" t="s">
        <v>164</v>
      </c>
      <c r="D141" s="105"/>
      <c r="E141" s="66"/>
      <c r="F141" s="207"/>
      <c r="G141" s="129"/>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35"/>
      <c r="CP141" s="135"/>
      <c r="CQ141" s="135"/>
      <c r="CR141" s="135"/>
      <c r="CS141" s="135"/>
      <c r="CT141" s="135"/>
      <c r="CU141" s="135"/>
      <c r="CV141" s="135"/>
    </row>
    <row r="142" spans="1:100" s="130" customFormat="1" ht="10" x14ac:dyDescent="0.35">
      <c r="A142" s="43"/>
      <c r="B142" s="57"/>
      <c r="C142" s="122"/>
      <c r="D142" s="105"/>
      <c r="E142" s="66"/>
      <c r="F142" s="207"/>
      <c r="G142" s="129"/>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35"/>
      <c r="CP142" s="135"/>
      <c r="CQ142" s="135"/>
      <c r="CR142" s="135"/>
      <c r="CS142" s="135"/>
      <c r="CT142" s="135"/>
      <c r="CU142" s="135"/>
      <c r="CV142" s="135"/>
    </row>
    <row r="143" spans="1:100" s="130" customFormat="1" ht="10" x14ac:dyDescent="0.35">
      <c r="A143" s="51" t="s">
        <v>242</v>
      </c>
      <c r="B143" s="57" t="s">
        <v>165</v>
      </c>
      <c r="C143" s="122" t="s">
        <v>166</v>
      </c>
      <c r="D143" s="105"/>
      <c r="E143" s="66"/>
      <c r="F143" s="207"/>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row>
    <row r="144" spans="1:100" s="130" customFormat="1" ht="10" x14ac:dyDescent="0.35">
      <c r="A144" s="51"/>
      <c r="B144" s="57"/>
      <c r="C144" s="122"/>
      <c r="D144" s="105"/>
      <c r="E144" s="66"/>
      <c r="F144" s="207"/>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row>
    <row r="145" spans="1:100" s="130" customFormat="1" ht="10.5" x14ac:dyDescent="0.35">
      <c r="A145" s="51"/>
      <c r="B145" s="57"/>
      <c r="C145" s="127" t="s">
        <v>520</v>
      </c>
      <c r="D145" s="103" t="s">
        <v>167</v>
      </c>
      <c r="E145" s="66">
        <v>459.99999999999994</v>
      </c>
      <c r="F145" s="207"/>
      <c r="G145" s="78"/>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35"/>
      <c r="CP145" s="135"/>
      <c r="CQ145" s="135"/>
      <c r="CR145" s="135"/>
      <c r="CS145" s="135"/>
      <c r="CT145" s="135"/>
      <c r="CU145" s="135"/>
      <c r="CV145" s="135"/>
    </row>
    <row r="146" spans="1:100" s="130" customFormat="1" ht="10" x14ac:dyDescent="0.35">
      <c r="A146" s="51"/>
      <c r="B146" s="57"/>
      <c r="C146" s="122"/>
      <c r="D146" s="105"/>
      <c r="E146" s="66"/>
      <c r="F146" s="207"/>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35"/>
      <c r="CP146" s="135"/>
      <c r="CQ146" s="135"/>
      <c r="CR146" s="135"/>
      <c r="CS146" s="135"/>
      <c r="CT146" s="135"/>
      <c r="CU146" s="135"/>
      <c r="CV146" s="135"/>
    </row>
    <row r="147" spans="1:100" s="130" customFormat="1" ht="10" x14ac:dyDescent="0.35">
      <c r="A147" s="45" t="s">
        <v>243</v>
      </c>
      <c r="B147" s="57" t="s">
        <v>168</v>
      </c>
      <c r="C147" s="122" t="s">
        <v>169</v>
      </c>
      <c r="D147" s="105"/>
      <c r="E147" s="66"/>
      <c r="F147" s="207"/>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row>
    <row r="148" spans="1:100" s="130" customFormat="1" ht="10" x14ac:dyDescent="0.35">
      <c r="A148" s="43"/>
      <c r="B148" s="57"/>
      <c r="C148" s="122"/>
      <c r="D148" s="105"/>
      <c r="E148" s="66"/>
      <c r="F148" s="207"/>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row>
    <row r="149" spans="1:100" s="130" customFormat="1" ht="10.5" x14ac:dyDescent="0.35">
      <c r="A149" s="51"/>
      <c r="B149" s="57"/>
      <c r="C149" s="127" t="s">
        <v>170</v>
      </c>
      <c r="D149" s="103" t="s">
        <v>167</v>
      </c>
      <c r="E149" s="66">
        <v>275.99999999999994</v>
      </c>
      <c r="F149" s="207"/>
      <c r="G149" s="78"/>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row>
    <row r="150" spans="1:100" s="130" customFormat="1" ht="10" x14ac:dyDescent="0.35">
      <c r="A150" s="43"/>
      <c r="B150" s="57"/>
      <c r="C150" s="122"/>
      <c r="D150" s="105"/>
      <c r="E150" s="66"/>
      <c r="F150" s="207"/>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35"/>
      <c r="CP150" s="135"/>
      <c r="CQ150" s="135"/>
      <c r="CR150" s="135"/>
      <c r="CS150" s="135"/>
      <c r="CT150" s="135"/>
      <c r="CU150" s="135"/>
      <c r="CV150" s="135"/>
    </row>
    <row r="151" spans="1:100" s="130" customFormat="1" ht="30" x14ac:dyDescent="0.35">
      <c r="A151" s="51" t="s">
        <v>244</v>
      </c>
      <c r="B151" s="57" t="s">
        <v>303</v>
      </c>
      <c r="C151" s="122" t="s">
        <v>387</v>
      </c>
      <c r="D151" s="105" t="s">
        <v>90</v>
      </c>
      <c r="E151" s="66">
        <v>459.99999999999994</v>
      </c>
      <c r="F151" s="178"/>
      <c r="G151" s="78"/>
      <c r="H151" s="135"/>
      <c r="I151" s="188"/>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35"/>
      <c r="CP151" s="135"/>
      <c r="CQ151" s="135"/>
      <c r="CR151" s="135"/>
      <c r="CS151" s="135"/>
      <c r="CT151" s="135"/>
      <c r="CU151" s="135"/>
      <c r="CV151" s="135"/>
    </row>
    <row r="152" spans="1:100" s="130" customFormat="1" ht="10" x14ac:dyDescent="0.35">
      <c r="A152" s="51"/>
      <c r="B152" s="52"/>
      <c r="C152" s="77"/>
      <c r="D152" s="65"/>
      <c r="E152" s="66"/>
      <c r="F152" s="207"/>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row>
    <row r="153" spans="1:100" s="130" customFormat="1" ht="10.5" x14ac:dyDescent="0.35">
      <c r="A153" s="101">
        <v>3.5</v>
      </c>
      <c r="B153" s="99" t="s">
        <v>312</v>
      </c>
      <c r="C153" s="23" t="s">
        <v>509</v>
      </c>
      <c r="D153" s="104"/>
      <c r="E153" s="66"/>
      <c r="F153" s="207"/>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row>
    <row r="154" spans="1:100" s="130" customFormat="1" ht="10.5" x14ac:dyDescent="0.35">
      <c r="A154" s="102"/>
      <c r="B154" s="57"/>
      <c r="C154" s="122"/>
      <c r="D154" s="105"/>
      <c r="E154" s="66"/>
      <c r="F154" s="207"/>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row>
    <row r="155" spans="1:100" s="130" customFormat="1" ht="20" x14ac:dyDescent="0.35">
      <c r="A155" s="51" t="s">
        <v>388</v>
      </c>
      <c r="B155" s="57" t="s">
        <v>171</v>
      </c>
      <c r="C155" s="122" t="s">
        <v>172</v>
      </c>
      <c r="D155" s="105"/>
      <c r="E155" s="66"/>
      <c r="F155" s="209"/>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35"/>
      <c r="CP155" s="135"/>
      <c r="CQ155" s="135"/>
      <c r="CR155" s="135"/>
      <c r="CS155" s="135"/>
      <c r="CT155" s="135"/>
      <c r="CU155" s="135"/>
      <c r="CV155" s="135"/>
    </row>
    <row r="156" spans="1:100" s="130" customFormat="1" ht="10" x14ac:dyDescent="0.35">
      <c r="A156" s="51"/>
      <c r="B156" s="57"/>
      <c r="C156" s="122"/>
      <c r="D156" s="105"/>
      <c r="E156" s="183"/>
      <c r="F156" s="209"/>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row>
    <row r="157" spans="1:100" s="130" customFormat="1" ht="12" x14ac:dyDescent="0.35">
      <c r="A157" s="51"/>
      <c r="B157" s="57"/>
      <c r="C157" s="127" t="s">
        <v>527</v>
      </c>
      <c r="D157" s="105" t="s">
        <v>90</v>
      </c>
      <c r="E157" s="66">
        <v>310</v>
      </c>
      <c r="F157" s="207"/>
      <c r="G157" s="78"/>
      <c r="H157" s="135"/>
      <c r="I157" s="135"/>
      <c r="J157" s="135"/>
      <c r="K157" s="190"/>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35"/>
      <c r="CP157" s="135"/>
      <c r="CQ157" s="135"/>
      <c r="CR157" s="135"/>
      <c r="CS157" s="135"/>
      <c r="CT157" s="135"/>
      <c r="CU157" s="135"/>
      <c r="CV157" s="135"/>
    </row>
    <row r="158" spans="1:100" s="130" customFormat="1" ht="10" x14ac:dyDescent="0.35">
      <c r="A158" s="51"/>
      <c r="B158" s="57"/>
      <c r="C158" s="122"/>
      <c r="D158" s="105"/>
      <c r="E158" s="66"/>
      <c r="F158" s="209"/>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35"/>
      <c r="CP158" s="135"/>
      <c r="CQ158" s="135"/>
      <c r="CR158" s="135"/>
      <c r="CS158" s="135"/>
      <c r="CT158" s="135"/>
      <c r="CU158" s="135"/>
      <c r="CV158" s="135"/>
    </row>
    <row r="159" spans="1:100" s="130" customFormat="1" ht="20" x14ac:dyDescent="0.35">
      <c r="A159" s="43" t="s">
        <v>389</v>
      </c>
      <c r="B159" s="57" t="s">
        <v>392</v>
      </c>
      <c r="C159" s="122" t="s">
        <v>393</v>
      </c>
      <c r="D159" s="105" t="s">
        <v>89</v>
      </c>
      <c r="E159" s="66">
        <v>46.5</v>
      </c>
      <c r="F159" s="178"/>
      <c r="G159" s="78"/>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35"/>
      <c r="CP159" s="135"/>
      <c r="CQ159" s="135"/>
      <c r="CR159" s="135"/>
      <c r="CS159" s="135"/>
      <c r="CT159" s="135"/>
      <c r="CU159" s="135"/>
      <c r="CV159" s="135"/>
    </row>
    <row r="160" spans="1:100" s="130" customFormat="1" ht="10" x14ac:dyDescent="0.35">
      <c r="A160" s="43"/>
      <c r="B160" s="57"/>
      <c r="C160" s="122"/>
      <c r="D160" s="105"/>
      <c r="E160" s="66"/>
      <c r="F160" s="209"/>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row>
    <row r="161" spans="1:100" s="130" customFormat="1" ht="20" x14ac:dyDescent="0.35">
      <c r="A161" s="51" t="s">
        <v>390</v>
      </c>
      <c r="B161" s="57" t="s">
        <v>173</v>
      </c>
      <c r="C161" s="122" t="s">
        <v>394</v>
      </c>
      <c r="D161" s="105" t="s">
        <v>89</v>
      </c>
      <c r="E161" s="66">
        <v>51.150000000000006</v>
      </c>
      <c r="F161" s="178"/>
      <c r="G161" s="78"/>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35"/>
      <c r="CP161" s="135"/>
      <c r="CQ161" s="135"/>
      <c r="CR161" s="135"/>
      <c r="CS161" s="135"/>
      <c r="CT161" s="135"/>
      <c r="CU161" s="135"/>
      <c r="CV161" s="135"/>
    </row>
    <row r="162" spans="1:100" s="130" customFormat="1" ht="10" x14ac:dyDescent="0.35">
      <c r="A162" s="43"/>
      <c r="B162" s="57"/>
      <c r="C162" s="122"/>
      <c r="D162" s="105"/>
      <c r="E162" s="66"/>
      <c r="F162" s="207"/>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row>
    <row r="163" spans="1:100" s="130" customFormat="1" ht="20" x14ac:dyDescent="0.35">
      <c r="A163" s="51" t="s">
        <v>391</v>
      </c>
      <c r="B163" s="57" t="s">
        <v>174</v>
      </c>
      <c r="C163" s="122" t="s">
        <v>150</v>
      </c>
      <c r="D163" s="105"/>
      <c r="E163" s="66"/>
      <c r="F163" s="207"/>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row>
    <row r="164" spans="1:100" s="130" customFormat="1" ht="10" x14ac:dyDescent="0.35">
      <c r="A164" s="45"/>
      <c r="B164" s="57"/>
      <c r="C164" s="122"/>
      <c r="D164" s="105"/>
      <c r="E164" s="66"/>
      <c r="F164" s="207"/>
      <c r="G164" s="129"/>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row>
    <row r="165" spans="1:100" s="130" customFormat="1" ht="12" x14ac:dyDescent="0.35">
      <c r="A165" s="51"/>
      <c r="B165" s="57"/>
      <c r="C165" s="127" t="s">
        <v>151</v>
      </c>
      <c r="D165" s="105" t="s">
        <v>89</v>
      </c>
      <c r="E165" s="66">
        <v>51.150000000000006</v>
      </c>
      <c r="F165" s="207"/>
      <c r="G165" s="78"/>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row>
    <row r="166" spans="1:100" s="130" customFormat="1" ht="10" x14ac:dyDescent="0.35">
      <c r="A166" s="51"/>
      <c r="B166" s="57"/>
      <c r="C166" s="127"/>
      <c r="D166" s="105"/>
      <c r="E166" s="66"/>
      <c r="F166" s="207"/>
      <c r="G166" s="78"/>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35"/>
      <c r="CP166" s="135"/>
      <c r="CQ166" s="135"/>
      <c r="CR166" s="135"/>
      <c r="CS166" s="135"/>
      <c r="CT166" s="135"/>
      <c r="CU166" s="135"/>
      <c r="CV166" s="135"/>
    </row>
    <row r="167" spans="1:100" s="130" customFormat="1" ht="10" x14ac:dyDescent="0.35">
      <c r="A167" s="89" t="s">
        <v>219</v>
      </c>
      <c r="B167" s="57" t="s">
        <v>152</v>
      </c>
      <c r="C167" s="122" t="s">
        <v>153</v>
      </c>
      <c r="D167" s="105"/>
      <c r="E167" s="183"/>
      <c r="F167" s="178"/>
      <c r="G167" s="129"/>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row>
    <row r="168" spans="1:100" s="130" customFormat="1" ht="10" x14ac:dyDescent="0.35">
      <c r="A168" s="43"/>
      <c r="B168" s="57"/>
      <c r="C168" s="122"/>
      <c r="D168" s="105"/>
      <c r="E168" s="183"/>
      <c r="F168" s="207"/>
      <c r="G168" s="129"/>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5"/>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row>
    <row r="169" spans="1:100" s="135" customFormat="1" ht="20" x14ac:dyDescent="0.35">
      <c r="A169" s="51"/>
      <c r="B169" s="57"/>
      <c r="C169" s="127" t="s">
        <v>154</v>
      </c>
      <c r="D169" s="105" t="s">
        <v>155</v>
      </c>
      <c r="E169" s="66">
        <v>4</v>
      </c>
      <c r="F169" s="178"/>
      <c r="G169" s="78"/>
      <c r="I169" s="227"/>
    </row>
    <row r="170" spans="1:100" s="135" customFormat="1" ht="10" x14ac:dyDescent="0.35">
      <c r="A170" s="51"/>
      <c r="B170" s="57"/>
      <c r="C170" s="127"/>
      <c r="D170" s="105"/>
      <c r="E170" s="66"/>
      <c r="F170" s="178"/>
      <c r="G170" s="78"/>
    </row>
    <row r="171" spans="1:100" s="135" customFormat="1" ht="10.5" x14ac:dyDescent="0.35">
      <c r="A171" s="101">
        <v>3.6</v>
      </c>
      <c r="B171" s="99" t="s">
        <v>178</v>
      </c>
      <c r="C171" s="23" t="s">
        <v>179</v>
      </c>
      <c r="D171" s="28"/>
      <c r="E171" s="128"/>
      <c r="F171" s="209"/>
      <c r="G171" s="130"/>
    </row>
    <row r="172" spans="1:100" s="135" customFormat="1" ht="10" x14ac:dyDescent="0.35">
      <c r="A172" s="51"/>
      <c r="B172" s="57"/>
      <c r="C172" s="122"/>
      <c r="D172" s="28"/>
      <c r="E172" s="128"/>
      <c r="F172" s="209"/>
      <c r="G172" s="130"/>
    </row>
    <row r="173" spans="1:100" s="135" customFormat="1" ht="30" x14ac:dyDescent="0.35">
      <c r="A173" s="51" t="s">
        <v>395</v>
      </c>
      <c r="B173" s="57" t="s">
        <v>180</v>
      </c>
      <c r="C173" s="122" t="s">
        <v>396</v>
      </c>
      <c r="D173" s="28"/>
      <c r="E173" s="128"/>
      <c r="F173" s="209"/>
      <c r="G173" s="130"/>
    </row>
    <row r="174" spans="1:100" s="135" customFormat="1" ht="10" x14ac:dyDescent="0.35">
      <c r="A174" s="51"/>
      <c r="B174" s="57"/>
      <c r="C174" s="122"/>
      <c r="D174" s="105"/>
      <c r="E174" s="46"/>
      <c r="F174" s="209"/>
      <c r="G174" s="130"/>
    </row>
    <row r="175" spans="1:100" s="135" customFormat="1" ht="10" x14ac:dyDescent="0.35">
      <c r="A175" s="51"/>
      <c r="B175" s="57"/>
      <c r="C175" s="127" t="s">
        <v>181</v>
      </c>
      <c r="D175" s="105" t="s">
        <v>86</v>
      </c>
      <c r="E175" s="46">
        <v>65</v>
      </c>
      <c r="F175" s="207"/>
      <c r="G175" s="78"/>
    </row>
    <row r="176" spans="1:100" s="135" customFormat="1" ht="10" x14ac:dyDescent="0.35">
      <c r="A176" s="51"/>
      <c r="B176" s="57"/>
      <c r="C176" s="127"/>
      <c r="D176" s="105"/>
      <c r="E176" s="66"/>
      <c r="F176" s="207"/>
      <c r="G176" s="153"/>
    </row>
    <row r="177" spans="1:7" s="135" customFormat="1" ht="10" x14ac:dyDescent="0.35">
      <c r="A177" s="51"/>
      <c r="B177" s="57"/>
      <c r="C177" s="127"/>
      <c r="D177" s="105"/>
      <c r="E177" s="46"/>
      <c r="F177" s="207"/>
      <c r="G177" s="153"/>
    </row>
    <row r="178" spans="1:7" s="32" customFormat="1" ht="22.5" customHeight="1" x14ac:dyDescent="0.35">
      <c r="A178" s="323" t="s">
        <v>53</v>
      </c>
      <c r="B178" s="324"/>
      <c r="C178" s="324"/>
      <c r="D178" s="324"/>
      <c r="E178" s="324"/>
      <c r="F178" s="179"/>
      <c r="G178" s="55"/>
    </row>
    <row r="179" spans="1:7" s="32" customFormat="1" ht="22.5" customHeight="1" x14ac:dyDescent="0.35">
      <c r="A179" s="323" t="s">
        <v>54</v>
      </c>
      <c r="B179" s="324"/>
      <c r="C179" s="324"/>
      <c r="D179" s="324"/>
      <c r="E179" s="324"/>
      <c r="F179" s="179"/>
      <c r="G179" s="55"/>
    </row>
    <row r="180" spans="1:7" s="135" customFormat="1" ht="10" x14ac:dyDescent="0.35">
      <c r="A180" s="51"/>
      <c r="B180" s="57"/>
      <c r="C180" s="126"/>
      <c r="D180" s="105"/>
      <c r="E180" s="66"/>
      <c r="F180" s="209"/>
      <c r="G180" s="130"/>
    </row>
    <row r="181" spans="1:7" s="135" customFormat="1" ht="30" x14ac:dyDescent="0.35">
      <c r="A181" s="51" t="s">
        <v>398</v>
      </c>
      <c r="B181" s="57" t="s">
        <v>182</v>
      </c>
      <c r="C181" s="122" t="s">
        <v>397</v>
      </c>
      <c r="D181" s="105"/>
      <c r="E181" s="46"/>
      <c r="F181" s="209"/>
      <c r="G181" s="132"/>
    </row>
    <row r="182" spans="1:7" s="135" customFormat="1" ht="10" x14ac:dyDescent="0.35">
      <c r="A182" s="51"/>
      <c r="B182" s="57"/>
      <c r="C182" s="122"/>
      <c r="D182" s="105"/>
      <c r="E182" s="46"/>
      <c r="F182" s="209"/>
      <c r="G182" s="132"/>
    </row>
    <row r="183" spans="1:7" s="135" customFormat="1" ht="10" x14ac:dyDescent="0.35">
      <c r="A183" s="51"/>
      <c r="B183" s="57"/>
      <c r="C183" s="127" t="s">
        <v>183</v>
      </c>
      <c r="D183" s="105" t="s">
        <v>86</v>
      </c>
      <c r="E183" s="46">
        <v>200</v>
      </c>
      <c r="F183" s="207"/>
      <c r="G183" s="78"/>
    </row>
    <row r="184" spans="1:7" s="135" customFormat="1" ht="10" x14ac:dyDescent="0.35">
      <c r="A184" s="140"/>
      <c r="B184" s="57"/>
      <c r="C184" s="134"/>
      <c r="D184" s="105"/>
      <c r="E184" s="123"/>
      <c r="F184" s="209"/>
      <c r="G184" s="132"/>
    </row>
    <row r="185" spans="1:7" s="135" customFormat="1" ht="10" x14ac:dyDescent="0.35">
      <c r="A185" s="51"/>
      <c r="B185" s="57"/>
      <c r="C185" s="122"/>
      <c r="D185" s="105"/>
      <c r="E185" s="46"/>
      <c r="F185" s="207"/>
      <c r="G185" s="78"/>
    </row>
    <row r="186" spans="1:7" s="135" customFormat="1" ht="10" x14ac:dyDescent="0.35">
      <c r="A186" s="140"/>
      <c r="B186" s="57"/>
      <c r="C186" s="134"/>
      <c r="D186" s="105"/>
      <c r="E186" s="123"/>
      <c r="F186" s="209"/>
      <c r="G186" s="132"/>
    </row>
    <row r="187" spans="1:7" s="135" customFormat="1" ht="20" x14ac:dyDescent="0.35">
      <c r="A187" s="51" t="s">
        <v>399</v>
      </c>
      <c r="B187" s="57" t="s">
        <v>180</v>
      </c>
      <c r="C187" s="122" t="s">
        <v>184</v>
      </c>
      <c r="D187" s="105" t="s">
        <v>86</v>
      </c>
      <c r="E187" s="46">
        <v>200</v>
      </c>
      <c r="F187" s="207"/>
      <c r="G187" s="78"/>
    </row>
    <row r="188" spans="1:7" s="135" customFormat="1" ht="10" x14ac:dyDescent="0.35">
      <c r="A188" s="140"/>
      <c r="B188" s="57"/>
      <c r="C188" s="134"/>
      <c r="D188" s="105"/>
      <c r="E188" s="123"/>
      <c r="F188" s="207"/>
      <c r="G188" s="132"/>
    </row>
    <row r="189" spans="1:7" s="135" customFormat="1" ht="20" x14ac:dyDescent="0.35">
      <c r="A189" s="51" t="s">
        <v>400</v>
      </c>
      <c r="B189" s="57" t="s">
        <v>180</v>
      </c>
      <c r="C189" s="122" t="s">
        <v>405</v>
      </c>
      <c r="D189" s="105" t="s">
        <v>86</v>
      </c>
      <c r="E189" s="46">
        <v>0</v>
      </c>
      <c r="F189" s="207"/>
      <c r="G189" s="78"/>
    </row>
    <row r="190" spans="1:7" s="135" customFormat="1" ht="10" x14ac:dyDescent="0.35">
      <c r="A190" s="140"/>
      <c r="B190" s="57"/>
      <c r="C190" s="134"/>
      <c r="D190" s="105"/>
      <c r="E190" s="123"/>
      <c r="F190" s="209"/>
      <c r="G190" s="132"/>
    </row>
    <row r="191" spans="1:7" s="135" customFormat="1" ht="10.5" x14ac:dyDescent="0.35">
      <c r="A191" s="51"/>
      <c r="B191" s="99"/>
      <c r="C191" s="127"/>
      <c r="D191" s="105"/>
      <c r="E191" s="46"/>
      <c r="F191" s="178"/>
      <c r="G191" s="130"/>
    </row>
    <row r="192" spans="1:7" s="135" customFormat="1" ht="20" x14ac:dyDescent="0.35">
      <c r="A192" s="51" t="s">
        <v>401</v>
      </c>
      <c r="B192" s="57" t="s">
        <v>185</v>
      </c>
      <c r="C192" s="122" t="s">
        <v>186</v>
      </c>
      <c r="D192" s="105"/>
      <c r="E192" s="46"/>
      <c r="F192" s="178"/>
      <c r="G192" s="130"/>
    </row>
    <row r="193" spans="1:7" s="135" customFormat="1" ht="10.5" x14ac:dyDescent="0.35">
      <c r="A193" s="51"/>
      <c r="B193" s="99"/>
      <c r="C193" s="127"/>
      <c r="D193" s="105"/>
      <c r="E193" s="46"/>
      <c r="F193" s="178"/>
      <c r="G193" s="130"/>
    </row>
    <row r="194" spans="1:7" s="135" customFormat="1" ht="10.5" x14ac:dyDescent="0.35">
      <c r="A194" s="51"/>
      <c r="B194" s="99"/>
      <c r="C194" s="127" t="s">
        <v>181</v>
      </c>
      <c r="D194" s="105" t="s">
        <v>85</v>
      </c>
      <c r="E194" s="46">
        <v>5</v>
      </c>
      <c r="F194" s="178"/>
      <c r="G194" s="78"/>
    </row>
    <row r="195" spans="1:7" s="135" customFormat="1" ht="10" x14ac:dyDescent="0.35">
      <c r="A195" s="51"/>
      <c r="B195" s="57"/>
      <c r="C195" s="122"/>
      <c r="D195" s="105"/>
      <c r="E195" s="46"/>
      <c r="F195" s="207"/>
      <c r="G195" s="130"/>
    </row>
    <row r="196" spans="1:7" s="135" customFormat="1" ht="10" x14ac:dyDescent="0.35">
      <c r="A196" s="51" t="s">
        <v>402</v>
      </c>
      <c r="B196" s="57" t="s">
        <v>185</v>
      </c>
      <c r="C196" s="122" t="s">
        <v>528</v>
      </c>
      <c r="D196" s="105" t="s">
        <v>85</v>
      </c>
      <c r="E196" s="46">
        <v>12</v>
      </c>
      <c r="F196" s="178"/>
      <c r="G196" s="78"/>
    </row>
    <row r="197" spans="1:7" s="135" customFormat="1" ht="10" x14ac:dyDescent="0.35">
      <c r="A197" s="51"/>
      <c r="B197" s="57"/>
      <c r="C197" s="122"/>
      <c r="D197" s="105"/>
      <c r="E197" s="46"/>
      <c r="F197" s="178"/>
      <c r="G197" s="130"/>
    </row>
    <row r="198" spans="1:7" s="135" customFormat="1" ht="10" x14ac:dyDescent="0.35">
      <c r="A198" s="51" t="s">
        <v>403</v>
      </c>
      <c r="B198" s="57" t="s">
        <v>187</v>
      </c>
      <c r="C198" s="122" t="s">
        <v>188</v>
      </c>
      <c r="D198" s="28" t="s">
        <v>85</v>
      </c>
      <c r="E198" s="128">
        <v>3</v>
      </c>
      <c r="F198" s="207"/>
      <c r="G198" s="15"/>
    </row>
    <row r="199" spans="1:7" s="135" customFormat="1" ht="10.5" x14ac:dyDescent="0.35">
      <c r="A199" s="51"/>
      <c r="B199" s="99"/>
      <c r="C199" s="127"/>
      <c r="D199" s="105"/>
      <c r="E199" s="46"/>
      <c r="F199" s="178"/>
      <c r="G199" s="130"/>
    </row>
    <row r="200" spans="1:7" s="135" customFormat="1" ht="10" x14ac:dyDescent="0.35">
      <c r="A200" s="51" t="s">
        <v>404</v>
      </c>
      <c r="B200" s="57"/>
      <c r="C200" s="122" t="s">
        <v>408</v>
      </c>
      <c r="D200" s="105" t="s">
        <v>189</v>
      </c>
      <c r="E200" s="46">
        <v>1</v>
      </c>
      <c r="F200" s="178">
        <v>20000</v>
      </c>
      <c r="G200" s="78">
        <f>E200*F200</f>
        <v>20000</v>
      </c>
    </row>
    <row r="201" spans="1:7" s="135" customFormat="1" ht="10" x14ac:dyDescent="0.35">
      <c r="A201" s="51"/>
      <c r="B201" s="57"/>
      <c r="C201" s="122"/>
      <c r="D201" s="105"/>
      <c r="E201" s="46"/>
      <c r="F201" s="178"/>
      <c r="G201" s="130"/>
    </row>
    <row r="202" spans="1:7" s="135" customFormat="1" ht="20" x14ac:dyDescent="0.35">
      <c r="A202" s="51" t="s">
        <v>407</v>
      </c>
      <c r="B202" s="57" t="s">
        <v>304</v>
      </c>
      <c r="C202" s="122" t="s">
        <v>476</v>
      </c>
      <c r="D202" s="105" t="s">
        <v>90</v>
      </c>
      <c r="E202" s="224">
        <v>2000</v>
      </c>
      <c r="F202" s="178"/>
      <c r="G202" s="78"/>
    </row>
    <row r="203" spans="1:7" s="135" customFormat="1" ht="10.5" x14ac:dyDescent="0.35">
      <c r="A203" s="51"/>
      <c r="B203" s="99"/>
      <c r="C203" s="127"/>
      <c r="D203" s="105"/>
      <c r="E203" s="46"/>
      <c r="F203" s="178"/>
      <c r="G203" s="130"/>
    </row>
    <row r="204" spans="1:7" s="135" customFormat="1" ht="10.5" x14ac:dyDescent="0.35">
      <c r="A204" s="101">
        <v>3.7</v>
      </c>
      <c r="B204" s="99" t="s">
        <v>190</v>
      </c>
      <c r="C204" s="23" t="s">
        <v>191</v>
      </c>
      <c r="D204" s="105"/>
      <c r="E204" s="46"/>
      <c r="F204" s="178"/>
      <c r="G204" s="130"/>
    </row>
    <row r="205" spans="1:7" s="135" customFormat="1" ht="10.5" x14ac:dyDescent="0.35">
      <c r="A205" s="51"/>
      <c r="B205" s="99"/>
      <c r="C205" s="23"/>
      <c r="D205" s="105"/>
      <c r="E205" s="66"/>
      <c r="F205" s="178"/>
      <c r="G205" s="130"/>
    </row>
    <row r="206" spans="1:7" s="135" customFormat="1" ht="10" x14ac:dyDescent="0.35">
      <c r="A206" s="51" t="s">
        <v>406</v>
      </c>
      <c r="B206" s="57" t="s">
        <v>192</v>
      </c>
      <c r="C206" s="122" t="s">
        <v>193</v>
      </c>
      <c r="D206" s="105"/>
      <c r="E206" s="66"/>
      <c r="F206" s="207"/>
      <c r="G206" s="130"/>
    </row>
    <row r="207" spans="1:7" s="135" customFormat="1" ht="10" x14ac:dyDescent="0.35">
      <c r="A207" s="51"/>
      <c r="B207" s="57"/>
      <c r="C207" s="122"/>
      <c r="D207" s="105"/>
      <c r="E207" s="66"/>
      <c r="F207" s="209"/>
      <c r="G207" s="130"/>
    </row>
    <row r="208" spans="1:7" s="135" customFormat="1" ht="30" x14ac:dyDescent="0.35">
      <c r="A208" s="51"/>
      <c r="B208" s="57"/>
      <c r="C208" s="91" t="s">
        <v>305</v>
      </c>
      <c r="D208" s="105"/>
      <c r="E208" s="66"/>
      <c r="F208" s="207"/>
      <c r="G208" s="130"/>
    </row>
    <row r="209" spans="1:7" s="135" customFormat="1" ht="10" x14ac:dyDescent="0.35">
      <c r="A209" s="51"/>
      <c r="B209" s="57"/>
      <c r="C209" s="91"/>
      <c r="D209" s="105"/>
      <c r="E209" s="66"/>
      <c r="F209" s="207"/>
      <c r="G209" s="130"/>
    </row>
    <row r="210" spans="1:7" s="135" customFormat="1" ht="10" x14ac:dyDescent="0.35">
      <c r="A210" s="51"/>
      <c r="B210" s="57"/>
      <c r="C210" s="58" t="s">
        <v>194</v>
      </c>
      <c r="D210" s="46" t="s">
        <v>85</v>
      </c>
      <c r="E210" s="66">
        <v>5</v>
      </c>
      <c r="F210" s="207"/>
      <c r="G210" s="78"/>
    </row>
    <row r="211" spans="1:7" s="135" customFormat="1" ht="10" x14ac:dyDescent="0.35">
      <c r="A211" s="51"/>
      <c r="B211" s="57"/>
      <c r="C211" s="58"/>
      <c r="D211" s="46"/>
      <c r="E211" s="183"/>
      <c r="F211" s="207"/>
      <c r="G211" s="130"/>
    </row>
    <row r="212" spans="1:7" s="135" customFormat="1" ht="10" x14ac:dyDescent="0.35">
      <c r="A212" s="51"/>
      <c r="B212" s="57"/>
      <c r="C212" s="58" t="s">
        <v>411</v>
      </c>
      <c r="D212" s="46" t="s">
        <v>85</v>
      </c>
      <c r="E212" s="66"/>
      <c r="F212" s="207"/>
      <c r="G212" s="78" t="s">
        <v>477</v>
      </c>
    </row>
    <row r="213" spans="1:7" s="135" customFormat="1" ht="10" x14ac:dyDescent="0.35">
      <c r="A213" s="51"/>
      <c r="B213" s="57"/>
      <c r="C213" s="58"/>
      <c r="D213" s="46"/>
      <c r="E213" s="183"/>
      <c r="F213" s="207"/>
      <c r="G213" s="130"/>
    </row>
    <row r="214" spans="1:7" s="135" customFormat="1" ht="10" x14ac:dyDescent="0.35">
      <c r="A214" s="51"/>
      <c r="B214" s="57"/>
      <c r="C214" s="58" t="s">
        <v>412</v>
      </c>
      <c r="D214" s="46" t="s">
        <v>85</v>
      </c>
      <c r="E214" s="66"/>
      <c r="F214" s="207"/>
      <c r="G214" s="78" t="s">
        <v>477</v>
      </c>
    </row>
    <row r="215" spans="1:7" s="135" customFormat="1" ht="10" x14ac:dyDescent="0.35">
      <c r="A215" s="51"/>
      <c r="B215" s="57"/>
      <c r="C215" s="58"/>
      <c r="D215" s="46"/>
      <c r="E215" s="183"/>
      <c r="F215" s="207"/>
      <c r="G215" s="130"/>
    </row>
    <row r="216" spans="1:7" s="135" customFormat="1" ht="10" x14ac:dyDescent="0.35">
      <c r="A216" s="51"/>
      <c r="B216" s="57"/>
      <c r="C216" s="58" t="s">
        <v>195</v>
      </c>
      <c r="D216" s="46" t="s">
        <v>85</v>
      </c>
      <c r="E216" s="66">
        <v>4</v>
      </c>
      <c r="F216" s="207"/>
      <c r="G216" s="78"/>
    </row>
    <row r="217" spans="1:7" s="135" customFormat="1" ht="10" x14ac:dyDescent="0.35">
      <c r="A217" s="51"/>
      <c r="B217" s="57"/>
      <c r="C217" s="58"/>
      <c r="D217" s="46"/>
      <c r="E217" s="183"/>
      <c r="F217" s="207"/>
      <c r="G217" s="130"/>
    </row>
    <row r="218" spans="1:7" s="135" customFormat="1" ht="10" x14ac:dyDescent="0.35">
      <c r="A218" s="51"/>
      <c r="B218" s="57"/>
      <c r="C218" s="58" t="s">
        <v>413</v>
      </c>
      <c r="D218" s="46" t="s">
        <v>85</v>
      </c>
      <c r="E218" s="66">
        <v>1</v>
      </c>
      <c r="F218" s="207"/>
      <c r="G218" s="78"/>
    </row>
    <row r="219" spans="1:7" s="135" customFormat="1" ht="10" x14ac:dyDescent="0.35">
      <c r="A219" s="51"/>
      <c r="B219" s="57"/>
      <c r="C219" s="58"/>
      <c r="D219" s="46"/>
      <c r="E219" s="183"/>
      <c r="F219" s="207"/>
      <c r="G219" s="130"/>
    </row>
    <row r="220" spans="1:7" s="135" customFormat="1" ht="10" x14ac:dyDescent="0.35">
      <c r="A220" s="51"/>
      <c r="B220" s="57"/>
      <c r="C220" s="58" t="s">
        <v>196</v>
      </c>
      <c r="D220" s="46" t="s">
        <v>85</v>
      </c>
      <c r="E220" s="66">
        <v>1</v>
      </c>
      <c r="F220" s="207"/>
      <c r="G220" s="78"/>
    </row>
    <row r="221" spans="1:7" s="135" customFormat="1" ht="10" x14ac:dyDescent="0.35">
      <c r="A221" s="51"/>
      <c r="B221" s="57"/>
      <c r="C221" s="58"/>
      <c r="D221" s="46"/>
      <c r="E221" s="183"/>
      <c r="F221" s="207"/>
      <c r="G221" s="130"/>
    </row>
    <row r="222" spans="1:7" s="135" customFormat="1" ht="10" x14ac:dyDescent="0.35">
      <c r="A222" s="51"/>
      <c r="B222" s="57"/>
      <c r="C222" s="58" t="s">
        <v>414</v>
      </c>
      <c r="D222" s="46" t="s">
        <v>85</v>
      </c>
      <c r="E222" s="66">
        <v>4</v>
      </c>
      <c r="F222" s="207"/>
      <c r="G222" s="78"/>
    </row>
    <row r="223" spans="1:7" s="135" customFormat="1" ht="10" x14ac:dyDescent="0.35">
      <c r="A223" s="51"/>
      <c r="B223" s="57"/>
      <c r="C223" s="58"/>
      <c r="D223" s="46"/>
      <c r="E223" s="183"/>
      <c r="F223" s="207"/>
      <c r="G223" s="153"/>
    </row>
    <row r="224" spans="1:7" s="135" customFormat="1" ht="10" x14ac:dyDescent="0.35">
      <c r="A224" s="51"/>
      <c r="B224" s="57"/>
      <c r="C224" s="58" t="s">
        <v>415</v>
      </c>
      <c r="D224" s="46" t="s">
        <v>85</v>
      </c>
      <c r="E224" s="66">
        <v>4</v>
      </c>
      <c r="F224" s="207"/>
      <c r="G224" s="78"/>
    </row>
    <row r="225" spans="1:7" s="135" customFormat="1" ht="10" x14ac:dyDescent="0.35">
      <c r="A225" s="51"/>
      <c r="B225" s="57"/>
      <c r="C225" s="122"/>
      <c r="D225" s="46"/>
      <c r="E225" s="66"/>
      <c r="F225" s="209"/>
      <c r="G225" s="130"/>
    </row>
    <row r="226" spans="1:7" s="32" customFormat="1" ht="22.5" customHeight="1" x14ac:dyDescent="0.35">
      <c r="A226" s="323" t="s">
        <v>53</v>
      </c>
      <c r="B226" s="324"/>
      <c r="C226" s="324"/>
      <c r="D226" s="324"/>
      <c r="E226" s="324"/>
      <c r="F226" s="179"/>
      <c r="G226" s="55"/>
    </row>
    <row r="227" spans="1:7" s="32" customFormat="1" ht="22.5" customHeight="1" x14ac:dyDescent="0.35">
      <c r="A227" s="323" t="s">
        <v>54</v>
      </c>
      <c r="B227" s="324"/>
      <c r="C227" s="324"/>
      <c r="D227" s="324"/>
      <c r="E227" s="324"/>
      <c r="F227" s="179"/>
      <c r="G227" s="55"/>
    </row>
    <row r="228" spans="1:7" s="135" customFormat="1" ht="10" x14ac:dyDescent="0.35">
      <c r="A228" s="140"/>
      <c r="B228" s="57"/>
      <c r="C228" s="58" t="s">
        <v>416</v>
      </c>
      <c r="D228" s="46" t="s">
        <v>85</v>
      </c>
      <c r="E228" s="66"/>
      <c r="F228" s="207"/>
      <c r="G228" s="78" t="s">
        <v>477</v>
      </c>
    </row>
    <row r="229" spans="1:7" s="135" customFormat="1" ht="10" x14ac:dyDescent="0.35">
      <c r="A229" s="140"/>
      <c r="B229" s="57"/>
      <c r="C229" s="58"/>
      <c r="D229" s="46"/>
      <c r="E229" s="66"/>
      <c r="F229" s="209"/>
      <c r="G229" s="132"/>
    </row>
    <row r="230" spans="1:7" s="135" customFormat="1" ht="10" x14ac:dyDescent="0.35">
      <c r="A230" s="140"/>
      <c r="B230" s="57"/>
      <c r="C230" s="58" t="s">
        <v>417</v>
      </c>
      <c r="D230" s="46" t="s">
        <v>85</v>
      </c>
      <c r="E230" s="66">
        <v>2</v>
      </c>
      <c r="F230" s="207"/>
      <c r="G230" s="78"/>
    </row>
    <row r="231" spans="1:7" s="135" customFormat="1" ht="10" x14ac:dyDescent="0.35">
      <c r="A231" s="140"/>
      <c r="B231" s="57"/>
      <c r="C231" s="58"/>
      <c r="D231" s="46"/>
      <c r="E231" s="66"/>
      <c r="F231" s="207"/>
      <c r="G231" s="132"/>
    </row>
    <row r="232" spans="1:7" s="135" customFormat="1" ht="10" x14ac:dyDescent="0.35">
      <c r="A232" s="140"/>
      <c r="B232" s="57"/>
      <c r="C232" s="58" t="s">
        <v>418</v>
      </c>
      <c r="D232" s="46" t="s">
        <v>85</v>
      </c>
      <c r="E232" s="66"/>
      <c r="F232" s="207"/>
      <c r="G232" s="78" t="s">
        <v>477</v>
      </c>
    </row>
    <row r="233" spans="1:7" s="135" customFormat="1" ht="10" x14ac:dyDescent="0.35">
      <c r="A233" s="140"/>
      <c r="B233" s="57"/>
      <c r="C233" s="152"/>
      <c r="D233" s="170"/>
      <c r="E233" s="123"/>
      <c r="F233" s="207"/>
      <c r="G233" s="132"/>
    </row>
    <row r="234" spans="1:7" s="135" customFormat="1" ht="10" x14ac:dyDescent="0.35">
      <c r="A234" s="140"/>
      <c r="B234" s="57"/>
      <c r="C234" s="58" t="s">
        <v>423</v>
      </c>
      <c r="D234" s="46" t="s">
        <v>85</v>
      </c>
      <c r="E234" s="66">
        <v>6</v>
      </c>
      <c r="F234" s="207"/>
      <c r="G234" s="78"/>
    </row>
    <row r="235" spans="1:7" s="135" customFormat="1" ht="10" x14ac:dyDescent="0.35">
      <c r="A235" s="140"/>
      <c r="B235" s="57"/>
      <c r="C235" s="58"/>
      <c r="D235" s="46"/>
      <c r="E235" s="66"/>
      <c r="F235" s="207"/>
      <c r="G235" s="132"/>
    </row>
    <row r="236" spans="1:7" s="135" customFormat="1" ht="10" x14ac:dyDescent="0.35">
      <c r="A236" s="140"/>
      <c r="B236" s="57"/>
      <c r="C236" s="58" t="s">
        <v>419</v>
      </c>
      <c r="D236" s="46" t="s">
        <v>85</v>
      </c>
      <c r="E236" s="66"/>
      <c r="F236" s="207"/>
      <c r="G236" s="78" t="s">
        <v>477</v>
      </c>
    </row>
    <row r="237" spans="1:7" s="135" customFormat="1" ht="10" x14ac:dyDescent="0.35">
      <c r="A237" s="140"/>
      <c r="B237" s="57"/>
      <c r="C237" s="152"/>
      <c r="D237" s="170"/>
      <c r="E237" s="123"/>
      <c r="F237" s="207"/>
      <c r="G237" s="132"/>
    </row>
    <row r="238" spans="1:7" s="135" customFormat="1" ht="10" x14ac:dyDescent="0.35">
      <c r="A238" s="140"/>
      <c r="B238" s="57"/>
      <c r="C238" s="58" t="s">
        <v>422</v>
      </c>
      <c r="D238" s="46" t="s">
        <v>85</v>
      </c>
      <c r="E238" s="66">
        <v>2</v>
      </c>
      <c r="F238" s="207"/>
      <c r="G238" s="78"/>
    </row>
    <row r="239" spans="1:7" s="135" customFormat="1" ht="10" x14ac:dyDescent="0.35">
      <c r="A239" s="140"/>
      <c r="B239" s="57"/>
      <c r="C239" s="134"/>
      <c r="D239" s="105"/>
      <c r="E239" s="123"/>
      <c r="F239" s="209"/>
      <c r="G239" s="132"/>
    </row>
    <row r="240" spans="1:7" s="135" customFormat="1" ht="10" x14ac:dyDescent="0.35">
      <c r="A240" s="140"/>
      <c r="B240" s="57"/>
      <c r="C240" s="58" t="s">
        <v>421</v>
      </c>
      <c r="D240" s="46" t="s">
        <v>197</v>
      </c>
      <c r="E240" s="66">
        <v>1</v>
      </c>
      <c r="F240" s="207">
        <v>20000</v>
      </c>
      <c r="G240" s="130">
        <f>F240*E240</f>
        <v>20000</v>
      </c>
    </row>
    <row r="241" spans="1:7" s="135" customFormat="1" ht="10" x14ac:dyDescent="0.35">
      <c r="A241" s="140"/>
      <c r="B241" s="57"/>
      <c r="C241" s="134"/>
      <c r="D241" s="105"/>
      <c r="E241" s="123"/>
      <c r="F241" s="209"/>
      <c r="G241" s="132"/>
    </row>
    <row r="242" spans="1:7" s="135" customFormat="1" ht="60" x14ac:dyDescent="0.35">
      <c r="A242" s="51" t="s">
        <v>409</v>
      </c>
      <c r="B242" s="57" t="s">
        <v>198</v>
      </c>
      <c r="C242" s="122" t="s">
        <v>199</v>
      </c>
      <c r="D242" s="105"/>
      <c r="E242" s="46"/>
      <c r="F242" s="178"/>
      <c r="G242" s="130"/>
    </row>
    <row r="243" spans="1:7" s="135" customFormat="1" ht="10.5" x14ac:dyDescent="0.35">
      <c r="A243" s="51"/>
      <c r="B243" s="57"/>
      <c r="C243" s="122"/>
      <c r="D243" s="105"/>
      <c r="E243" s="225"/>
      <c r="F243" s="178"/>
      <c r="G243" s="130"/>
    </row>
    <row r="244" spans="1:7" s="135" customFormat="1" ht="10" x14ac:dyDescent="0.35">
      <c r="A244" s="51"/>
      <c r="B244" s="57"/>
      <c r="C244" s="127" t="s">
        <v>200</v>
      </c>
      <c r="D244" s="46" t="s">
        <v>86</v>
      </c>
      <c r="E244" s="46">
        <v>1100</v>
      </c>
      <c r="F244" s="178"/>
      <c r="G244" s="78"/>
    </row>
    <row r="245" spans="1:7" s="135" customFormat="1" ht="10" x14ac:dyDescent="0.35">
      <c r="A245" s="51"/>
      <c r="B245" s="57"/>
      <c r="C245" s="127"/>
      <c r="D245" s="46"/>
      <c r="E245" s="46"/>
      <c r="F245" s="178"/>
      <c r="G245" s="130"/>
    </row>
    <row r="246" spans="1:7" s="135" customFormat="1" ht="10" x14ac:dyDescent="0.35">
      <c r="A246" s="51"/>
      <c r="B246" s="57"/>
      <c r="C246" s="127" t="s">
        <v>201</v>
      </c>
      <c r="D246" s="46" t="s">
        <v>86</v>
      </c>
      <c r="E246" s="46">
        <v>60</v>
      </c>
      <c r="F246" s="178"/>
      <c r="G246" s="78"/>
    </row>
    <row r="247" spans="1:7" s="135" customFormat="1" ht="10" x14ac:dyDescent="0.35">
      <c r="A247" s="51"/>
      <c r="B247" s="57"/>
      <c r="C247" s="127"/>
      <c r="D247" s="46"/>
      <c r="E247" s="46"/>
      <c r="F247" s="178"/>
      <c r="G247" s="129"/>
    </row>
    <row r="248" spans="1:7" s="135" customFormat="1" ht="10" x14ac:dyDescent="0.35">
      <c r="A248" s="51"/>
      <c r="B248" s="57"/>
      <c r="C248" s="127" t="s">
        <v>202</v>
      </c>
      <c r="D248" s="46" t="s">
        <v>86</v>
      </c>
      <c r="E248" s="46">
        <v>150</v>
      </c>
      <c r="F248" s="178"/>
      <c r="G248" s="78"/>
    </row>
    <row r="249" spans="1:7" s="135" customFormat="1" ht="10" x14ac:dyDescent="0.35">
      <c r="A249" s="51"/>
      <c r="B249" s="57"/>
      <c r="C249" s="127"/>
      <c r="D249" s="46"/>
      <c r="E249" s="46"/>
      <c r="F249" s="178"/>
      <c r="G249" s="130"/>
    </row>
    <row r="250" spans="1:7" s="135" customFormat="1" ht="12" x14ac:dyDescent="0.35">
      <c r="A250" s="51"/>
      <c r="B250" s="57"/>
      <c r="C250" s="127" t="s">
        <v>424</v>
      </c>
      <c r="D250" s="105" t="s">
        <v>90</v>
      </c>
      <c r="E250" s="46">
        <v>16</v>
      </c>
      <c r="F250" s="178"/>
      <c r="G250" s="78"/>
    </row>
    <row r="251" spans="1:7" s="135" customFormat="1" ht="10" x14ac:dyDescent="0.35">
      <c r="A251" s="51"/>
      <c r="B251" s="57"/>
      <c r="C251" s="127"/>
      <c r="D251" s="46"/>
      <c r="E251" s="46"/>
      <c r="F251" s="178"/>
      <c r="G251" s="130"/>
    </row>
    <row r="252" spans="1:7" s="135" customFormat="1" ht="12" x14ac:dyDescent="0.35">
      <c r="A252" s="51"/>
      <c r="B252" s="57"/>
      <c r="C252" s="127" t="s">
        <v>203</v>
      </c>
      <c r="D252" s="105" t="s">
        <v>90</v>
      </c>
      <c r="E252" s="46">
        <v>35</v>
      </c>
      <c r="F252" s="178"/>
      <c r="G252" s="78"/>
    </row>
    <row r="253" spans="1:7" s="135" customFormat="1" ht="10" x14ac:dyDescent="0.35">
      <c r="A253" s="51"/>
      <c r="B253" s="57"/>
      <c r="C253" s="127"/>
      <c r="D253" s="105"/>
      <c r="E253" s="46"/>
      <c r="F253" s="178"/>
      <c r="G253" s="153"/>
    </row>
    <row r="254" spans="1:7" s="135" customFormat="1" ht="10" x14ac:dyDescent="0.35">
      <c r="A254" s="51"/>
      <c r="B254" s="57"/>
      <c r="C254" s="127" t="s">
        <v>451</v>
      </c>
      <c r="D254" s="105" t="s">
        <v>86</v>
      </c>
      <c r="E254" s="46">
        <v>150</v>
      </c>
      <c r="F254" s="178"/>
      <c r="G254" s="78"/>
    </row>
    <row r="255" spans="1:7" s="135" customFormat="1" ht="10" x14ac:dyDescent="0.35">
      <c r="A255" s="51"/>
      <c r="B255" s="57"/>
      <c r="C255" s="122"/>
      <c r="D255" s="105"/>
      <c r="E255" s="46"/>
      <c r="F255" s="178"/>
      <c r="G255" s="130"/>
    </row>
    <row r="256" spans="1:7" s="135" customFormat="1" ht="10" x14ac:dyDescent="0.35">
      <c r="A256" s="51"/>
      <c r="B256" s="57" t="s">
        <v>461</v>
      </c>
      <c r="C256" s="127" t="s">
        <v>454</v>
      </c>
      <c r="D256" s="105" t="s">
        <v>85</v>
      </c>
      <c r="E256" s="46">
        <v>20</v>
      </c>
      <c r="F256" s="178"/>
      <c r="G256" s="78"/>
    </row>
    <row r="257" spans="1:7" s="135" customFormat="1" ht="10" x14ac:dyDescent="0.35">
      <c r="A257" s="51"/>
      <c r="B257" s="57"/>
      <c r="C257" s="122"/>
      <c r="D257" s="105"/>
      <c r="E257" s="46"/>
      <c r="F257" s="178"/>
      <c r="G257" s="130"/>
    </row>
    <row r="258" spans="1:7" s="135" customFormat="1" ht="10" x14ac:dyDescent="0.35">
      <c r="A258" s="51" t="s">
        <v>410</v>
      </c>
      <c r="B258" s="57" t="s">
        <v>67</v>
      </c>
      <c r="C258" s="122" t="s">
        <v>204</v>
      </c>
      <c r="D258" s="46"/>
      <c r="E258" s="46"/>
      <c r="F258" s="178"/>
      <c r="G258" s="130"/>
    </row>
    <row r="259" spans="1:7" s="135" customFormat="1" ht="10" x14ac:dyDescent="0.35">
      <c r="A259" s="51"/>
      <c r="B259" s="57"/>
      <c r="C259" s="122"/>
      <c r="D259" s="46"/>
      <c r="E259" s="46"/>
      <c r="F259" s="178"/>
      <c r="G259" s="130"/>
    </row>
    <row r="260" spans="1:7" s="135" customFormat="1" ht="10" x14ac:dyDescent="0.35">
      <c r="A260" s="51"/>
      <c r="B260" s="57"/>
      <c r="C260" s="127" t="s">
        <v>205</v>
      </c>
      <c r="D260" s="46" t="s">
        <v>86</v>
      </c>
      <c r="E260" s="46">
        <v>1200</v>
      </c>
      <c r="F260" s="178"/>
      <c r="G260" s="78"/>
    </row>
    <row r="261" spans="1:7" s="135" customFormat="1" ht="10" x14ac:dyDescent="0.35">
      <c r="A261" s="51"/>
      <c r="B261" s="57"/>
      <c r="C261" s="127"/>
      <c r="D261" s="46"/>
      <c r="E261" s="46"/>
      <c r="F261" s="178"/>
      <c r="G261" s="130"/>
    </row>
    <row r="262" spans="1:7" s="135" customFormat="1" ht="20" x14ac:dyDescent="0.35">
      <c r="A262" s="51"/>
      <c r="B262" s="57"/>
      <c r="C262" s="127" t="s">
        <v>206</v>
      </c>
      <c r="D262" s="28" t="s">
        <v>90</v>
      </c>
      <c r="E262" s="128">
        <v>51</v>
      </c>
      <c r="F262" s="178"/>
      <c r="G262" s="78"/>
    </row>
    <row r="263" spans="1:7" s="135" customFormat="1" ht="10" x14ac:dyDescent="0.35">
      <c r="A263" s="51"/>
      <c r="B263" s="57"/>
      <c r="C263" s="122"/>
      <c r="D263" s="105"/>
      <c r="E263" s="46"/>
      <c r="F263" s="209"/>
      <c r="G263" s="130"/>
    </row>
    <row r="264" spans="1:7" s="135" customFormat="1" ht="10" x14ac:dyDescent="0.2">
      <c r="A264" s="51"/>
      <c r="B264" s="167"/>
      <c r="C264" s="165"/>
      <c r="D264" s="105"/>
      <c r="E264" s="166"/>
      <c r="F264" s="209"/>
      <c r="G264" s="130"/>
    </row>
    <row r="265" spans="1:7" s="32" customFormat="1" ht="22.5" customHeight="1" x14ac:dyDescent="0.35">
      <c r="A265" s="323" t="s">
        <v>53</v>
      </c>
      <c r="B265" s="324"/>
      <c r="C265" s="324"/>
      <c r="D265" s="324"/>
      <c r="E265" s="324"/>
      <c r="F265" s="179"/>
      <c r="G265" s="55"/>
    </row>
    <row r="266" spans="1:7" s="135" customFormat="1" ht="10" x14ac:dyDescent="0.35">
      <c r="A266" s="51"/>
      <c r="B266" s="57"/>
      <c r="C266" s="126"/>
      <c r="D266" s="105"/>
      <c r="E266" s="66"/>
      <c r="F266" s="209"/>
      <c r="G266" s="130"/>
    </row>
    <row r="267" spans="1:7" s="135" customFormat="1" ht="10.5" x14ac:dyDescent="0.35">
      <c r="A267" s="51"/>
      <c r="B267" s="57"/>
      <c r="C267" s="23" t="s">
        <v>313</v>
      </c>
      <c r="D267" s="28"/>
      <c r="E267" s="66"/>
      <c r="F267" s="209"/>
      <c r="G267" s="130"/>
    </row>
    <row r="268" spans="1:7" s="135" customFormat="1" ht="10.5" x14ac:dyDescent="0.35">
      <c r="A268" s="51"/>
      <c r="B268" s="57"/>
      <c r="C268" s="23"/>
      <c r="D268" s="28"/>
      <c r="E268" s="66"/>
      <c r="F268" s="209"/>
      <c r="G268" s="130"/>
    </row>
    <row r="269" spans="1:7" s="135" customFormat="1" ht="10.5" x14ac:dyDescent="0.35">
      <c r="A269" s="101">
        <v>4.0999999999999996</v>
      </c>
      <c r="B269" s="99" t="s">
        <v>233</v>
      </c>
      <c r="C269" s="23" t="s">
        <v>234</v>
      </c>
      <c r="D269" s="28"/>
      <c r="E269" s="66"/>
      <c r="F269" s="209"/>
      <c r="G269" s="130"/>
    </row>
    <row r="270" spans="1:7" s="135" customFormat="1" ht="10" x14ac:dyDescent="0.35">
      <c r="A270" s="51"/>
      <c r="B270" s="57"/>
      <c r="C270" s="122"/>
      <c r="D270" s="28"/>
      <c r="E270" s="66"/>
      <c r="F270" s="209"/>
      <c r="G270" s="130"/>
    </row>
    <row r="271" spans="1:7" s="135" customFormat="1" ht="30" x14ac:dyDescent="0.35">
      <c r="A271" s="51" t="s">
        <v>245</v>
      </c>
      <c r="B271" s="57" t="s">
        <v>306</v>
      </c>
      <c r="C271" s="122" t="s">
        <v>307</v>
      </c>
      <c r="D271" s="105" t="s">
        <v>235</v>
      </c>
      <c r="E271" s="66">
        <v>20</v>
      </c>
      <c r="F271" s="178"/>
      <c r="G271" s="78"/>
    </row>
    <row r="272" spans="1:7" s="135" customFormat="1" ht="10" x14ac:dyDescent="0.35">
      <c r="A272" s="51"/>
      <c r="B272" s="57"/>
      <c r="C272" s="122"/>
      <c r="D272" s="105"/>
      <c r="E272" s="66"/>
      <c r="F272" s="178"/>
      <c r="G272" s="130"/>
    </row>
    <row r="273" spans="1:7" s="135" customFormat="1" ht="10" x14ac:dyDescent="0.35">
      <c r="A273" s="51" t="s">
        <v>246</v>
      </c>
      <c r="B273" s="57" t="s">
        <v>308</v>
      </c>
      <c r="C273" s="122" t="s">
        <v>236</v>
      </c>
      <c r="D273" s="105"/>
      <c r="E273" s="66"/>
      <c r="F273" s="178"/>
      <c r="G273" s="130"/>
    </row>
    <row r="274" spans="1:7" s="135" customFormat="1" ht="10" x14ac:dyDescent="0.35">
      <c r="A274" s="51"/>
      <c r="B274" s="57"/>
      <c r="C274" s="122"/>
      <c r="D274" s="105"/>
      <c r="E274" s="66"/>
      <c r="F274" s="178"/>
      <c r="G274" s="130"/>
    </row>
    <row r="275" spans="1:7" s="135" customFormat="1" ht="20" x14ac:dyDescent="0.35">
      <c r="A275" s="51"/>
      <c r="B275" s="57"/>
      <c r="C275" s="127" t="s">
        <v>237</v>
      </c>
      <c r="D275" s="105" t="s">
        <v>86</v>
      </c>
      <c r="E275" s="66">
        <v>40</v>
      </c>
      <c r="F275" s="178"/>
      <c r="G275" s="78"/>
    </row>
    <row r="276" spans="1:7" s="135" customFormat="1" ht="10" x14ac:dyDescent="0.35">
      <c r="A276" s="51"/>
      <c r="B276" s="57"/>
      <c r="C276" s="127"/>
      <c r="D276" s="105"/>
      <c r="E276" s="66"/>
      <c r="F276" s="178"/>
      <c r="G276" s="130"/>
    </row>
    <row r="277" spans="1:7" s="135" customFormat="1" ht="20" x14ac:dyDescent="0.35">
      <c r="A277" s="51"/>
      <c r="B277" s="57"/>
      <c r="C277" s="127" t="s">
        <v>238</v>
      </c>
      <c r="D277" s="105" t="s">
        <v>86</v>
      </c>
      <c r="E277" s="66">
        <v>20</v>
      </c>
      <c r="F277" s="178"/>
      <c r="G277" s="78"/>
    </row>
    <row r="278" spans="1:7" s="135" customFormat="1" ht="10" x14ac:dyDescent="0.35">
      <c r="A278" s="51"/>
      <c r="B278" s="57"/>
      <c r="C278" s="122"/>
      <c r="D278" s="105"/>
      <c r="E278" s="66"/>
      <c r="F278" s="178"/>
      <c r="G278" s="130"/>
    </row>
    <row r="279" spans="1:7" s="135" customFormat="1" ht="10" x14ac:dyDescent="0.35">
      <c r="A279" s="51" t="s">
        <v>247</v>
      </c>
      <c r="B279" s="57" t="s">
        <v>187</v>
      </c>
      <c r="C279" s="122" t="s">
        <v>239</v>
      </c>
      <c r="D279" s="105"/>
      <c r="E279" s="66"/>
      <c r="F279" s="178"/>
      <c r="G279" s="130"/>
    </row>
    <row r="280" spans="1:7" s="135" customFormat="1" ht="10" x14ac:dyDescent="0.35">
      <c r="A280" s="51"/>
      <c r="B280" s="57"/>
      <c r="C280" s="122"/>
      <c r="D280" s="105"/>
      <c r="E280" s="66"/>
      <c r="F280" s="178"/>
      <c r="G280" s="130"/>
    </row>
    <row r="281" spans="1:7" s="135" customFormat="1" ht="20" x14ac:dyDescent="0.35">
      <c r="A281" s="51"/>
      <c r="B281" s="57"/>
      <c r="C281" s="127" t="s">
        <v>240</v>
      </c>
      <c r="D281" s="105" t="s">
        <v>235</v>
      </c>
      <c r="E281" s="66">
        <v>10</v>
      </c>
      <c r="F281" s="178"/>
      <c r="G281" s="78"/>
    </row>
    <row r="282" spans="1:7" s="135" customFormat="1" ht="10" x14ac:dyDescent="0.35">
      <c r="A282" s="51"/>
      <c r="B282" s="57"/>
      <c r="C282" s="127"/>
      <c r="D282" s="105"/>
      <c r="E282" s="66"/>
      <c r="F282" s="178"/>
      <c r="G282" s="130"/>
    </row>
    <row r="283" spans="1:7" s="135" customFormat="1" ht="20" x14ac:dyDescent="0.35">
      <c r="A283" s="51"/>
      <c r="B283" s="57"/>
      <c r="C283" s="127" t="s">
        <v>241</v>
      </c>
      <c r="D283" s="105" t="s">
        <v>235</v>
      </c>
      <c r="E283" s="66">
        <v>10</v>
      </c>
      <c r="F283" s="178"/>
      <c r="G283" s="78"/>
    </row>
    <row r="284" spans="1:7" s="135" customFormat="1" ht="10" x14ac:dyDescent="0.35">
      <c r="A284" s="203"/>
      <c r="B284" s="57"/>
      <c r="C284" s="229"/>
      <c r="D284" s="105"/>
      <c r="E284" s="228"/>
      <c r="F284" s="178"/>
      <c r="G284" s="233"/>
    </row>
    <row r="285" spans="1:7" s="135" customFormat="1" ht="10" x14ac:dyDescent="0.35">
      <c r="A285" s="203"/>
      <c r="B285" s="57"/>
      <c r="C285" s="229"/>
      <c r="D285" s="105"/>
      <c r="E285" s="228"/>
      <c r="F285" s="178"/>
      <c r="G285" s="233"/>
    </row>
    <row r="286" spans="1:7" s="135" customFormat="1" ht="10" x14ac:dyDescent="0.35">
      <c r="A286" s="203"/>
      <c r="B286" s="57"/>
      <c r="C286" s="229"/>
      <c r="D286" s="105"/>
      <c r="E286" s="228"/>
      <c r="F286" s="178"/>
      <c r="G286" s="233"/>
    </row>
    <row r="287" spans="1:7" s="135" customFormat="1" ht="10" x14ac:dyDescent="0.35">
      <c r="A287" s="203"/>
      <c r="B287" s="57"/>
      <c r="C287" s="229"/>
      <c r="D287" s="105"/>
      <c r="E287" s="228"/>
      <c r="F287" s="178"/>
      <c r="G287" s="233"/>
    </row>
    <row r="288" spans="1:7" s="135" customFormat="1" ht="10" x14ac:dyDescent="0.35">
      <c r="A288" s="203"/>
      <c r="B288" s="57"/>
      <c r="C288" s="229"/>
      <c r="D288" s="105"/>
      <c r="E288" s="228"/>
      <c r="F288" s="178"/>
      <c r="G288" s="233"/>
    </row>
    <row r="289" spans="1:7" s="135" customFormat="1" ht="10" x14ac:dyDescent="0.35">
      <c r="A289" s="203"/>
      <c r="B289" s="57"/>
      <c r="C289" s="229"/>
      <c r="D289" s="105"/>
      <c r="E289" s="228"/>
      <c r="F289" s="178"/>
      <c r="G289" s="233"/>
    </row>
    <row r="290" spans="1:7" s="135" customFormat="1" ht="10" x14ac:dyDescent="0.35">
      <c r="A290" s="203"/>
      <c r="B290" s="57"/>
      <c r="C290" s="229"/>
      <c r="D290" s="105"/>
      <c r="E290" s="228"/>
      <c r="F290" s="178"/>
      <c r="G290" s="233"/>
    </row>
    <row r="291" spans="1:7" s="135" customFormat="1" ht="10" x14ac:dyDescent="0.35">
      <c r="A291" s="203"/>
      <c r="B291" s="57"/>
      <c r="C291" s="229"/>
      <c r="D291" s="105"/>
      <c r="E291" s="228"/>
      <c r="F291" s="178"/>
      <c r="G291" s="233"/>
    </row>
    <row r="292" spans="1:7" s="135" customFormat="1" ht="10" x14ac:dyDescent="0.35">
      <c r="A292" s="203"/>
      <c r="B292" s="57"/>
      <c r="C292" s="229"/>
      <c r="D292" s="105"/>
      <c r="E292" s="228"/>
      <c r="F292" s="178"/>
      <c r="G292" s="233"/>
    </row>
    <row r="293" spans="1:7" s="135" customFormat="1" ht="10" x14ac:dyDescent="0.35">
      <c r="A293" s="203"/>
      <c r="B293" s="57"/>
      <c r="C293" s="229"/>
      <c r="D293" s="105"/>
      <c r="E293" s="228"/>
      <c r="F293" s="178"/>
      <c r="G293" s="233"/>
    </row>
    <row r="294" spans="1:7" s="135" customFormat="1" ht="10" x14ac:dyDescent="0.35">
      <c r="A294" s="203"/>
      <c r="B294" s="57"/>
      <c r="C294" s="229"/>
      <c r="D294" s="105"/>
      <c r="E294" s="228"/>
      <c r="F294" s="178"/>
      <c r="G294" s="233"/>
    </row>
    <row r="295" spans="1:7" s="135" customFormat="1" ht="10" x14ac:dyDescent="0.35">
      <c r="A295" s="203"/>
      <c r="B295" s="57"/>
      <c r="C295" s="229"/>
      <c r="D295" s="105"/>
      <c r="E295" s="228"/>
      <c r="F295" s="178"/>
      <c r="G295" s="233"/>
    </row>
    <row r="296" spans="1:7" s="135" customFormat="1" ht="10" x14ac:dyDescent="0.35">
      <c r="A296" s="203"/>
      <c r="B296" s="57"/>
      <c r="C296" s="229"/>
      <c r="D296" s="105"/>
      <c r="E296" s="228"/>
      <c r="F296" s="178"/>
      <c r="G296" s="233"/>
    </row>
    <row r="297" spans="1:7" s="135" customFormat="1" ht="10" x14ac:dyDescent="0.35">
      <c r="A297" s="51"/>
      <c r="B297" s="106"/>
      <c r="C297" s="136"/>
      <c r="D297" s="107"/>
      <c r="E297" s="66"/>
      <c r="F297" s="178"/>
      <c r="G297" s="130"/>
    </row>
    <row r="298" spans="1:7" s="135" customFormat="1" ht="10" x14ac:dyDescent="0.35">
      <c r="A298" s="51"/>
      <c r="B298" s="57"/>
      <c r="C298" s="126"/>
      <c r="D298" s="105"/>
      <c r="E298" s="66"/>
      <c r="F298" s="209"/>
      <c r="G298" s="130"/>
    </row>
    <row r="299" spans="1:7" s="32" customFormat="1" ht="22.5" customHeight="1" x14ac:dyDescent="0.35">
      <c r="A299" s="323" t="s">
        <v>87</v>
      </c>
      <c r="B299" s="324"/>
      <c r="C299" s="324"/>
      <c r="D299" s="324"/>
      <c r="E299" s="324"/>
      <c r="F299" s="179"/>
      <c r="G299" s="55"/>
    </row>
    <row r="300" spans="1:7" ht="13.5" customHeight="1" x14ac:dyDescent="0.35">
      <c r="A300" s="48"/>
      <c r="C300" s="147"/>
      <c r="E300" s="148"/>
      <c r="F300" s="180"/>
      <c r="G300" s="135"/>
    </row>
    <row r="301" spans="1:7" ht="13.5" customHeight="1" x14ac:dyDescent="0.35">
      <c r="A301" s="48"/>
      <c r="C301" s="147"/>
      <c r="E301" s="148"/>
      <c r="F301" s="180"/>
      <c r="G301" s="135"/>
    </row>
    <row r="302" spans="1:7" ht="13.5" customHeight="1" x14ac:dyDescent="0.35">
      <c r="A302" s="48"/>
      <c r="C302" s="147"/>
      <c r="E302" s="148"/>
      <c r="F302" s="180"/>
      <c r="G302" s="135"/>
    </row>
    <row r="303" spans="1:7" ht="13.5" customHeight="1" x14ac:dyDescent="0.35">
      <c r="A303" s="48"/>
      <c r="C303" s="147"/>
      <c r="E303" s="148"/>
      <c r="F303" s="180"/>
      <c r="G303" s="135"/>
    </row>
    <row r="304" spans="1:7" ht="13.5" customHeight="1" x14ac:dyDescent="0.35">
      <c r="A304" s="48"/>
      <c r="C304" s="147"/>
      <c r="E304" s="148"/>
      <c r="F304" s="180"/>
      <c r="G304" s="135"/>
    </row>
    <row r="305" spans="1:7" ht="13.5" customHeight="1" x14ac:dyDescent="0.35">
      <c r="A305" s="48"/>
      <c r="C305" s="147"/>
      <c r="E305" s="148"/>
      <c r="F305" s="180"/>
      <c r="G305" s="135"/>
    </row>
    <row r="306" spans="1:7" ht="13.5" customHeight="1" x14ac:dyDescent="0.35">
      <c r="A306" s="48"/>
      <c r="C306" s="147"/>
      <c r="E306" s="148"/>
      <c r="F306" s="180"/>
      <c r="G306" s="135"/>
    </row>
    <row r="307" spans="1:7" ht="13.5" customHeight="1" x14ac:dyDescent="0.35">
      <c r="A307" s="48"/>
      <c r="C307" s="147"/>
      <c r="E307" s="148"/>
      <c r="F307" s="180"/>
      <c r="G307" s="135"/>
    </row>
    <row r="308" spans="1:7" ht="13.5" customHeight="1" x14ac:dyDescent="0.35">
      <c r="A308" s="48"/>
      <c r="C308" s="147"/>
      <c r="E308" s="148"/>
      <c r="F308" s="180"/>
      <c r="G308" s="135"/>
    </row>
    <row r="309" spans="1:7" ht="13.5" customHeight="1" x14ac:dyDescent="0.35">
      <c r="A309" s="48"/>
      <c r="C309" s="147"/>
      <c r="E309" s="148"/>
      <c r="F309" s="180"/>
      <c r="G309" s="135"/>
    </row>
    <row r="310" spans="1:7" ht="13.5" customHeight="1" x14ac:dyDescent="0.35">
      <c r="A310" s="48"/>
      <c r="C310" s="147"/>
      <c r="E310" s="148"/>
      <c r="F310" s="180"/>
      <c r="G310" s="135"/>
    </row>
    <row r="311" spans="1:7" ht="13.5" customHeight="1" x14ac:dyDescent="0.35">
      <c r="A311" s="48"/>
      <c r="C311" s="147"/>
      <c r="E311" s="148"/>
      <c r="F311" s="180"/>
      <c r="G311" s="135"/>
    </row>
    <row r="312" spans="1:7" ht="13.5" customHeight="1" x14ac:dyDescent="0.35">
      <c r="A312" s="48"/>
      <c r="C312" s="147"/>
      <c r="E312" s="148"/>
      <c r="F312" s="180"/>
      <c r="G312" s="135"/>
    </row>
    <row r="313" spans="1:7" ht="13.5" customHeight="1" x14ac:dyDescent="0.35">
      <c r="A313" s="48"/>
      <c r="C313" s="147"/>
      <c r="E313" s="148"/>
      <c r="F313" s="180"/>
      <c r="G313" s="135"/>
    </row>
    <row r="314" spans="1:7" ht="13.5" customHeight="1" x14ac:dyDescent="0.35">
      <c r="A314" s="48"/>
      <c r="C314" s="147"/>
      <c r="E314" s="148"/>
      <c r="F314" s="180"/>
      <c r="G314" s="135"/>
    </row>
    <row r="315" spans="1:7" ht="13.5" customHeight="1" x14ac:dyDescent="0.35">
      <c r="A315" s="48"/>
      <c r="C315" s="147"/>
      <c r="E315" s="148"/>
      <c r="F315" s="180"/>
      <c r="G315" s="135"/>
    </row>
    <row r="316" spans="1:7" ht="13.5" customHeight="1" x14ac:dyDescent="0.35">
      <c r="A316" s="48"/>
      <c r="C316" s="147"/>
      <c r="E316" s="148"/>
      <c r="F316" s="180"/>
      <c r="G316" s="135"/>
    </row>
    <row r="317" spans="1:7" ht="13.5" customHeight="1" x14ac:dyDescent="0.35">
      <c r="A317" s="48"/>
      <c r="C317" s="147"/>
      <c r="E317" s="148"/>
      <c r="F317" s="180"/>
      <c r="G317" s="135"/>
    </row>
    <row r="318" spans="1:7" ht="13.5" customHeight="1" x14ac:dyDescent="0.35">
      <c r="A318" s="48"/>
      <c r="C318" s="147"/>
      <c r="E318" s="148"/>
      <c r="F318" s="180"/>
      <c r="G318" s="135"/>
    </row>
    <row r="319" spans="1:7" ht="13.5" customHeight="1" x14ac:dyDescent="0.35">
      <c r="A319" s="48"/>
      <c r="C319" s="147"/>
      <c r="E319" s="148"/>
      <c r="F319" s="180"/>
      <c r="G319" s="135"/>
    </row>
    <row r="320" spans="1:7" ht="13.5" customHeight="1" x14ac:dyDescent="0.35">
      <c r="A320" s="48"/>
      <c r="C320" s="147"/>
      <c r="E320" s="148"/>
      <c r="F320" s="180"/>
      <c r="G320" s="135"/>
    </row>
    <row r="321" spans="1:7" ht="13.5" customHeight="1" x14ac:dyDescent="0.35">
      <c r="A321" s="48"/>
      <c r="C321" s="147"/>
      <c r="E321" s="148"/>
      <c r="F321" s="180"/>
      <c r="G321" s="135"/>
    </row>
    <row r="322" spans="1:7" ht="13.5" customHeight="1" x14ac:dyDescent="0.35">
      <c r="A322" s="48"/>
      <c r="C322" s="147"/>
      <c r="E322" s="148"/>
      <c r="F322" s="180"/>
      <c r="G322" s="135"/>
    </row>
    <row r="323" spans="1:7" ht="13.5" customHeight="1" x14ac:dyDescent="0.35">
      <c r="A323" s="48"/>
      <c r="C323" s="147"/>
      <c r="E323" s="148"/>
      <c r="F323" s="180"/>
      <c r="G323" s="135"/>
    </row>
    <row r="324" spans="1:7" ht="13.5" customHeight="1" x14ac:dyDescent="0.35">
      <c r="A324" s="48"/>
      <c r="C324" s="147"/>
      <c r="E324" s="148"/>
      <c r="F324" s="180"/>
      <c r="G324" s="135"/>
    </row>
    <row r="325" spans="1:7" ht="13.5" customHeight="1" x14ac:dyDescent="0.35">
      <c r="A325" s="48"/>
      <c r="C325" s="147"/>
      <c r="E325" s="148"/>
      <c r="F325" s="180"/>
      <c r="G325" s="135"/>
    </row>
    <row r="326" spans="1:7" ht="13.5" customHeight="1" x14ac:dyDescent="0.35">
      <c r="A326" s="48"/>
      <c r="C326" s="147"/>
      <c r="E326" s="148"/>
      <c r="F326" s="180"/>
      <c r="G326" s="135"/>
    </row>
    <row r="327" spans="1:7" ht="13.5" customHeight="1" x14ac:dyDescent="0.35">
      <c r="A327" s="48"/>
      <c r="C327" s="147"/>
      <c r="E327" s="148"/>
      <c r="F327" s="180"/>
      <c r="G327" s="135"/>
    </row>
    <row r="328" spans="1:7" ht="13.5" customHeight="1" x14ac:dyDescent="0.35">
      <c r="A328" s="48"/>
      <c r="C328" s="147"/>
      <c r="E328" s="148"/>
      <c r="F328" s="180"/>
      <c r="G328" s="135"/>
    </row>
    <row r="329" spans="1:7" ht="13.5" customHeight="1" x14ac:dyDescent="0.35">
      <c r="A329" s="48"/>
      <c r="C329" s="147"/>
      <c r="E329" s="148"/>
      <c r="F329" s="180"/>
      <c r="G329" s="135"/>
    </row>
    <row r="330" spans="1:7" ht="13.5" customHeight="1" x14ac:dyDescent="0.35">
      <c r="A330" s="48"/>
      <c r="C330" s="147"/>
      <c r="E330" s="148"/>
      <c r="F330" s="180"/>
      <c r="G330" s="135"/>
    </row>
    <row r="331" spans="1:7" ht="13.5" customHeight="1" x14ac:dyDescent="0.35">
      <c r="A331" s="48"/>
      <c r="C331" s="147"/>
      <c r="E331" s="148"/>
      <c r="F331" s="180"/>
      <c r="G331" s="135"/>
    </row>
    <row r="332" spans="1:7" ht="13.5" customHeight="1" x14ac:dyDescent="0.35">
      <c r="A332" s="48"/>
      <c r="C332" s="147"/>
      <c r="E332" s="148"/>
      <c r="F332" s="180"/>
      <c r="G332" s="135"/>
    </row>
    <row r="333" spans="1:7" ht="13.5" customHeight="1" x14ac:dyDescent="0.35">
      <c r="A333" s="48"/>
      <c r="C333" s="147"/>
      <c r="E333" s="148"/>
      <c r="F333" s="180"/>
      <c r="G333" s="135"/>
    </row>
    <row r="334" spans="1:7" ht="13.5" customHeight="1" x14ac:dyDescent="0.35">
      <c r="A334" s="48"/>
      <c r="C334" s="147"/>
      <c r="E334" s="148"/>
      <c r="F334" s="180"/>
      <c r="G334" s="135"/>
    </row>
    <row r="335" spans="1:7" ht="13.5" customHeight="1" x14ac:dyDescent="0.35">
      <c r="A335" s="48"/>
      <c r="C335" s="147"/>
      <c r="E335" s="148"/>
      <c r="F335" s="180"/>
      <c r="G335" s="135"/>
    </row>
    <row r="336" spans="1:7" ht="13.5" customHeight="1" x14ac:dyDescent="0.35">
      <c r="A336" s="48"/>
      <c r="C336" s="147"/>
      <c r="E336" s="148"/>
      <c r="F336" s="180"/>
      <c r="G336" s="135"/>
    </row>
    <row r="337" spans="1:7" ht="13.5" customHeight="1" x14ac:dyDescent="0.35">
      <c r="A337" s="48"/>
      <c r="C337" s="147"/>
      <c r="E337" s="148"/>
      <c r="F337" s="180"/>
      <c r="G337" s="135"/>
    </row>
    <row r="338" spans="1:7" ht="13.5" customHeight="1" x14ac:dyDescent="0.35">
      <c r="A338" s="48"/>
      <c r="C338" s="147"/>
      <c r="E338" s="148"/>
      <c r="F338" s="180"/>
      <c r="G338" s="135"/>
    </row>
    <row r="339" spans="1:7" ht="13.5" customHeight="1" x14ac:dyDescent="0.35">
      <c r="A339" s="48"/>
      <c r="C339" s="147"/>
      <c r="E339" s="148"/>
      <c r="F339" s="180"/>
      <c r="G339" s="135"/>
    </row>
    <row r="340" spans="1:7" ht="13.5" customHeight="1" x14ac:dyDescent="0.35">
      <c r="A340" s="48"/>
      <c r="C340" s="147"/>
      <c r="E340" s="148"/>
      <c r="F340" s="180"/>
      <c r="G340" s="135"/>
    </row>
    <row r="341" spans="1:7" ht="13.5" customHeight="1" x14ac:dyDescent="0.35">
      <c r="A341" s="48"/>
      <c r="C341" s="147"/>
      <c r="E341" s="148"/>
      <c r="F341" s="180"/>
      <c r="G341" s="135"/>
    </row>
    <row r="342" spans="1:7" ht="13.5" customHeight="1" x14ac:dyDescent="0.35">
      <c r="A342" s="48"/>
      <c r="C342" s="147"/>
      <c r="E342" s="148"/>
      <c r="F342" s="180"/>
      <c r="G342" s="135"/>
    </row>
    <row r="343" spans="1:7" ht="13.5" customHeight="1" x14ac:dyDescent="0.35">
      <c r="A343" s="48"/>
      <c r="C343" s="147"/>
      <c r="E343" s="148"/>
      <c r="F343" s="180"/>
      <c r="G343" s="135"/>
    </row>
    <row r="344" spans="1:7" ht="13.5" customHeight="1" x14ac:dyDescent="0.35">
      <c r="A344" s="48"/>
      <c r="C344" s="147"/>
      <c r="E344" s="148"/>
      <c r="F344" s="180"/>
      <c r="G344" s="135"/>
    </row>
    <row r="345" spans="1:7" ht="13.5" customHeight="1" x14ac:dyDescent="0.35">
      <c r="A345" s="48"/>
      <c r="C345" s="147"/>
      <c r="E345" s="148"/>
      <c r="F345" s="180"/>
      <c r="G345" s="135"/>
    </row>
    <row r="346" spans="1:7" ht="13.5" customHeight="1" x14ac:dyDescent="0.35">
      <c r="A346" s="48"/>
      <c r="C346" s="147"/>
      <c r="E346" s="148"/>
      <c r="F346" s="180"/>
      <c r="G346" s="135"/>
    </row>
    <row r="347" spans="1:7" ht="13.5" customHeight="1" x14ac:dyDescent="0.35">
      <c r="A347" s="48"/>
      <c r="C347" s="147"/>
      <c r="E347" s="148"/>
      <c r="F347" s="180"/>
      <c r="G347" s="135"/>
    </row>
    <row r="348" spans="1:7" ht="13.5" customHeight="1" x14ac:dyDescent="0.35">
      <c r="A348" s="48"/>
      <c r="C348" s="147"/>
      <c r="E348" s="148"/>
      <c r="F348" s="180"/>
      <c r="G348" s="135"/>
    </row>
    <row r="349" spans="1:7" ht="13.5" customHeight="1" x14ac:dyDescent="0.35">
      <c r="A349" s="48"/>
      <c r="C349" s="147"/>
      <c r="E349" s="148"/>
      <c r="F349" s="180"/>
      <c r="G349" s="135"/>
    </row>
    <row r="350" spans="1:7" ht="13.5" customHeight="1" x14ac:dyDescent="0.35">
      <c r="A350" s="48"/>
      <c r="C350" s="147"/>
      <c r="E350" s="148"/>
      <c r="F350" s="180"/>
      <c r="G350" s="135"/>
    </row>
    <row r="351" spans="1:7" ht="13.5" customHeight="1" x14ac:dyDescent="0.35">
      <c r="A351" s="48"/>
      <c r="C351" s="147"/>
      <c r="E351" s="148"/>
      <c r="F351" s="180"/>
      <c r="G351" s="135"/>
    </row>
    <row r="352" spans="1:7" ht="13.5" customHeight="1" x14ac:dyDescent="0.35">
      <c r="A352" s="48"/>
      <c r="C352" s="147"/>
      <c r="E352" s="148"/>
      <c r="F352" s="180"/>
      <c r="G352" s="135"/>
    </row>
    <row r="353" spans="1:7" ht="13.5" customHeight="1" x14ac:dyDescent="0.35">
      <c r="A353" s="48"/>
      <c r="C353" s="147"/>
      <c r="E353" s="148"/>
      <c r="F353" s="180"/>
      <c r="G353" s="135"/>
    </row>
    <row r="354" spans="1:7" ht="13.5" customHeight="1" x14ac:dyDescent="0.35">
      <c r="A354" s="48"/>
      <c r="C354" s="147"/>
      <c r="E354" s="148"/>
      <c r="F354" s="180"/>
      <c r="G354" s="135"/>
    </row>
    <row r="355" spans="1:7" ht="13.5" customHeight="1" x14ac:dyDescent="0.35">
      <c r="A355" s="48"/>
      <c r="C355" s="147"/>
      <c r="E355" s="148"/>
      <c r="F355" s="180"/>
      <c r="G355" s="135"/>
    </row>
    <row r="356" spans="1:7" ht="13.5" customHeight="1" x14ac:dyDescent="0.35">
      <c r="A356" s="48"/>
      <c r="C356" s="147"/>
      <c r="E356" s="148"/>
      <c r="F356" s="180"/>
      <c r="G356" s="135"/>
    </row>
    <row r="357" spans="1:7" ht="13.5" customHeight="1" x14ac:dyDescent="0.35">
      <c r="A357" s="48"/>
      <c r="C357" s="147"/>
      <c r="E357" s="148"/>
      <c r="F357" s="180"/>
      <c r="G357" s="135"/>
    </row>
    <row r="358" spans="1:7" ht="13.5" customHeight="1" x14ac:dyDescent="0.35">
      <c r="A358" s="48"/>
      <c r="C358" s="147"/>
      <c r="E358" s="148"/>
      <c r="F358" s="180"/>
      <c r="G358" s="135"/>
    </row>
    <row r="359" spans="1:7" ht="13.5" customHeight="1" x14ac:dyDescent="0.35">
      <c r="A359" s="48"/>
      <c r="C359" s="147"/>
      <c r="E359" s="148"/>
      <c r="F359" s="180"/>
      <c r="G359" s="135"/>
    </row>
    <row r="360" spans="1:7" ht="13.5" customHeight="1" x14ac:dyDescent="0.35">
      <c r="A360" s="48"/>
      <c r="C360" s="147"/>
      <c r="E360" s="148"/>
      <c r="F360" s="180"/>
      <c r="G360" s="135"/>
    </row>
    <row r="361" spans="1:7" ht="13.5" customHeight="1" x14ac:dyDescent="0.35">
      <c r="A361" s="48"/>
      <c r="C361" s="147"/>
      <c r="E361" s="148"/>
      <c r="F361" s="180"/>
      <c r="G361" s="135"/>
    </row>
    <row r="362" spans="1:7" ht="13.5" customHeight="1" x14ac:dyDescent="0.35">
      <c r="A362" s="48"/>
      <c r="C362" s="147"/>
      <c r="E362" s="148"/>
      <c r="F362" s="180"/>
      <c r="G362" s="135"/>
    </row>
    <row r="363" spans="1:7" ht="13.5" customHeight="1" x14ac:dyDescent="0.35">
      <c r="A363" s="48"/>
      <c r="C363" s="147"/>
      <c r="E363" s="148"/>
      <c r="F363" s="180"/>
      <c r="G363" s="135"/>
    </row>
    <row r="364" spans="1:7" ht="13.5" customHeight="1" x14ac:dyDescent="0.35">
      <c r="A364" s="48"/>
      <c r="C364" s="147"/>
      <c r="E364" s="148"/>
      <c r="F364" s="180"/>
      <c r="G364" s="135"/>
    </row>
    <row r="365" spans="1:7" ht="13.5" customHeight="1" x14ac:dyDescent="0.35">
      <c r="A365" s="48"/>
      <c r="C365" s="147"/>
      <c r="E365" s="148"/>
      <c r="F365" s="180"/>
      <c r="G365" s="135"/>
    </row>
    <row r="366" spans="1:7" ht="13.5" customHeight="1" x14ac:dyDescent="0.35">
      <c r="A366" s="48"/>
      <c r="C366" s="147"/>
      <c r="E366" s="148"/>
      <c r="F366" s="180"/>
      <c r="G366" s="135"/>
    </row>
    <row r="367" spans="1:7" ht="13.5" customHeight="1" x14ac:dyDescent="0.35">
      <c r="A367" s="48"/>
      <c r="C367" s="147"/>
      <c r="E367" s="148"/>
      <c r="F367" s="180"/>
      <c r="G367" s="135"/>
    </row>
    <row r="368" spans="1:7" ht="13.5" customHeight="1" x14ac:dyDescent="0.35">
      <c r="A368" s="48"/>
      <c r="C368" s="147"/>
      <c r="E368" s="148"/>
      <c r="F368" s="180"/>
      <c r="G368" s="135"/>
    </row>
    <row r="369" spans="1:7" ht="13.5" customHeight="1" x14ac:dyDescent="0.35">
      <c r="A369" s="48"/>
      <c r="C369" s="147"/>
      <c r="E369" s="148"/>
      <c r="F369" s="180"/>
      <c r="G369" s="135"/>
    </row>
    <row r="370" spans="1:7" ht="13.5" customHeight="1" x14ac:dyDescent="0.35">
      <c r="A370" s="48"/>
      <c r="C370" s="147"/>
      <c r="E370" s="148"/>
      <c r="F370" s="180"/>
      <c r="G370" s="135"/>
    </row>
    <row r="371" spans="1:7" ht="13.5" customHeight="1" x14ac:dyDescent="0.35">
      <c r="A371" s="48"/>
      <c r="C371" s="147"/>
      <c r="E371" s="148"/>
      <c r="F371" s="180"/>
      <c r="G371" s="135"/>
    </row>
    <row r="372" spans="1:7" ht="13.5" customHeight="1" x14ac:dyDescent="0.35">
      <c r="A372" s="48"/>
      <c r="C372" s="147"/>
      <c r="E372" s="148"/>
      <c r="F372" s="180"/>
      <c r="G372" s="135"/>
    </row>
    <row r="373" spans="1:7" ht="13.5" customHeight="1" x14ac:dyDescent="0.35">
      <c r="A373" s="48"/>
      <c r="C373" s="147"/>
      <c r="E373" s="148"/>
      <c r="F373" s="180"/>
      <c r="G373" s="135"/>
    </row>
    <row r="374" spans="1:7" ht="13.5" customHeight="1" x14ac:dyDescent="0.35">
      <c r="A374" s="48"/>
      <c r="C374" s="147"/>
      <c r="E374" s="148"/>
      <c r="F374" s="180"/>
      <c r="G374" s="135"/>
    </row>
    <row r="375" spans="1:7" ht="13.5" customHeight="1" x14ac:dyDescent="0.35">
      <c r="A375" s="48"/>
      <c r="C375" s="147"/>
      <c r="E375" s="148"/>
      <c r="F375" s="180"/>
      <c r="G375" s="135"/>
    </row>
    <row r="376" spans="1:7" ht="13.5" customHeight="1" x14ac:dyDescent="0.35">
      <c r="A376" s="48"/>
      <c r="C376" s="147"/>
      <c r="E376" s="148"/>
      <c r="F376" s="180"/>
      <c r="G376" s="135"/>
    </row>
    <row r="377" spans="1:7" ht="13.5" customHeight="1" x14ac:dyDescent="0.35">
      <c r="A377" s="48"/>
      <c r="C377" s="147"/>
      <c r="E377" s="148"/>
      <c r="F377" s="180"/>
      <c r="G377" s="135"/>
    </row>
    <row r="378" spans="1:7" ht="13.5" customHeight="1" x14ac:dyDescent="0.35">
      <c r="A378" s="48"/>
      <c r="C378" s="147"/>
      <c r="E378" s="148"/>
      <c r="F378" s="180"/>
      <c r="G378" s="135"/>
    </row>
    <row r="379" spans="1:7" ht="13.5" customHeight="1" x14ac:dyDescent="0.35">
      <c r="A379" s="48"/>
      <c r="C379" s="147"/>
      <c r="E379" s="148"/>
      <c r="F379" s="180"/>
      <c r="G379" s="135"/>
    </row>
    <row r="380" spans="1:7" ht="13.5" customHeight="1" x14ac:dyDescent="0.35">
      <c r="A380" s="48"/>
      <c r="C380" s="147"/>
      <c r="E380" s="148"/>
      <c r="F380" s="180"/>
      <c r="G380" s="135"/>
    </row>
    <row r="381" spans="1:7" ht="13.5" customHeight="1" x14ac:dyDescent="0.35">
      <c r="A381" s="48"/>
      <c r="C381" s="147"/>
      <c r="E381" s="148"/>
      <c r="F381" s="180"/>
      <c r="G381" s="135"/>
    </row>
    <row r="382" spans="1:7" ht="13.5" customHeight="1" x14ac:dyDescent="0.35">
      <c r="A382" s="48"/>
      <c r="C382" s="147"/>
      <c r="E382" s="148"/>
      <c r="F382" s="180"/>
      <c r="G382" s="135"/>
    </row>
    <row r="383" spans="1:7" ht="13.5" customHeight="1" x14ac:dyDescent="0.35">
      <c r="A383" s="48"/>
      <c r="C383" s="147"/>
      <c r="E383" s="148"/>
      <c r="F383" s="180"/>
      <c r="G383" s="135"/>
    </row>
    <row r="384" spans="1:7" ht="13.5" customHeight="1" x14ac:dyDescent="0.35">
      <c r="A384" s="48"/>
      <c r="C384" s="147"/>
      <c r="E384" s="148"/>
      <c r="F384" s="180"/>
      <c r="G384" s="135"/>
    </row>
    <row r="385" spans="1:7" ht="13.5" customHeight="1" x14ac:dyDescent="0.35">
      <c r="A385" s="48"/>
      <c r="C385" s="147"/>
      <c r="E385" s="148"/>
      <c r="F385" s="180"/>
      <c r="G385" s="135"/>
    </row>
    <row r="386" spans="1:7" ht="13.5" customHeight="1" x14ac:dyDescent="0.35">
      <c r="A386" s="48"/>
      <c r="C386" s="147"/>
      <c r="E386" s="148"/>
      <c r="F386" s="180"/>
      <c r="G386" s="135"/>
    </row>
    <row r="387" spans="1:7" ht="13.5" customHeight="1" x14ac:dyDescent="0.35">
      <c r="A387" s="48"/>
      <c r="C387" s="147"/>
      <c r="E387" s="148"/>
      <c r="F387" s="180"/>
      <c r="G387" s="135"/>
    </row>
    <row r="388" spans="1:7" ht="13.5" customHeight="1" x14ac:dyDescent="0.35">
      <c r="A388" s="48"/>
      <c r="C388" s="147"/>
      <c r="E388" s="148"/>
      <c r="F388" s="180"/>
      <c r="G388" s="135"/>
    </row>
    <row r="389" spans="1:7" ht="13.5" customHeight="1" x14ac:dyDescent="0.35">
      <c r="A389" s="48"/>
      <c r="C389" s="147"/>
      <c r="E389" s="148"/>
      <c r="F389" s="180"/>
      <c r="G389" s="135"/>
    </row>
    <row r="390" spans="1:7" ht="13.5" customHeight="1" x14ac:dyDescent="0.35">
      <c r="A390" s="48"/>
      <c r="C390" s="147"/>
      <c r="E390" s="148"/>
      <c r="F390" s="180"/>
      <c r="G390" s="135"/>
    </row>
    <row r="391" spans="1:7" ht="13.5" customHeight="1" x14ac:dyDescent="0.35">
      <c r="A391" s="48"/>
      <c r="C391" s="147"/>
      <c r="E391" s="148"/>
      <c r="F391" s="180"/>
      <c r="G391" s="135"/>
    </row>
    <row r="392" spans="1:7" ht="13.5" customHeight="1" x14ac:dyDescent="0.35">
      <c r="A392" s="48"/>
      <c r="C392" s="147"/>
      <c r="E392" s="148"/>
      <c r="F392" s="180"/>
      <c r="G392" s="135"/>
    </row>
    <row r="393" spans="1:7" ht="13.5" customHeight="1" x14ac:dyDescent="0.35">
      <c r="A393" s="48"/>
      <c r="C393" s="147"/>
      <c r="E393" s="148"/>
      <c r="F393" s="180"/>
      <c r="G393" s="135"/>
    </row>
    <row r="394" spans="1:7" ht="13.5" customHeight="1" x14ac:dyDescent="0.35">
      <c r="A394" s="48"/>
      <c r="C394" s="147"/>
      <c r="E394" s="148"/>
      <c r="F394" s="180"/>
      <c r="G394" s="135"/>
    </row>
    <row r="395" spans="1:7" ht="13.5" customHeight="1" x14ac:dyDescent="0.35">
      <c r="A395" s="48"/>
      <c r="C395" s="147"/>
      <c r="E395" s="148"/>
      <c r="F395" s="180"/>
      <c r="G395" s="135"/>
    </row>
    <row r="396" spans="1:7" ht="13.5" customHeight="1" x14ac:dyDescent="0.35">
      <c r="A396" s="48"/>
      <c r="C396" s="147"/>
      <c r="E396" s="148"/>
      <c r="F396" s="180"/>
      <c r="G396" s="135"/>
    </row>
    <row r="397" spans="1:7" ht="13.5" customHeight="1" x14ac:dyDescent="0.35">
      <c r="A397" s="48"/>
      <c r="C397" s="147"/>
      <c r="E397" s="148"/>
      <c r="F397" s="180"/>
      <c r="G397" s="135"/>
    </row>
    <row r="398" spans="1:7" ht="13.5" customHeight="1" x14ac:dyDescent="0.35">
      <c r="A398" s="48"/>
      <c r="C398" s="147"/>
      <c r="E398" s="148"/>
      <c r="F398" s="180"/>
      <c r="G398" s="135"/>
    </row>
    <row r="399" spans="1:7" ht="13.5" customHeight="1" x14ac:dyDescent="0.35">
      <c r="A399" s="48"/>
      <c r="C399" s="147"/>
      <c r="E399" s="148"/>
      <c r="F399" s="180"/>
      <c r="G399" s="135"/>
    </row>
    <row r="400" spans="1:7" ht="13.5" customHeight="1" x14ac:dyDescent="0.35">
      <c r="A400" s="48"/>
      <c r="C400" s="147"/>
      <c r="E400" s="148"/>
      <c r="F400" s="180"/>
      <c r="G400" s="135"/>
    </row>
    <row r="401" spans="1:7" ht="13.5" customHeight="1" x14ac:dyDescent="0.35">
      <c r="A401" s="48"/>
      <c r="C401" s="147"/>
      <c r="E401" s="148"/>
      <c r="F401" s="180"/>
      <c r="G401" s="135"/>
    </row>
    <row r="402" spans="1:7" ht="13.5" customHeight="1" x14ac:dyDescent="0.35">
      <c r="A402" s="48"/>
      <c r="C402" s="147"/>
      <c r="E402" s="148"/>
      <c r="F402" s="180"/>
      <c r="G402" s="135"/>
    </row>
    <row r="403" spans="1:7" ht="13.5" customHeight="1" x14ac:dyDescent="0.35">
      <c r="A403" s="48"/>
      <c r="C403" s="147"/>
      <c r="E403" s="148"/>
      <c r="F403" s="180"/>
      <c r="G403" s="135"/>
    </row>
    <row r="404" spans="1:7" ht="13.5" customHeight="1" x14ac:dyDescent="0.35">
      <c r="A404" s="48"/>
      <c r="C404" s="147"/>
      <c r="E404" s="148"/>
      <c r="F404" s="180"/>
      <c r="G404" s="135"/>
    </row>
    <row r="405" spans="1:7" ht="13.5" customHeight="1" x14ac:dyDescent="0.35">
      <c r="A405" s="48"/>
      <c r="C405" s="147"/>
      <c r="E405" s="148"/>
      <c r="F405" s="180"/>
      <c r="G405" s="135"/>
    </row>
    <row r="406" spans="1:7" ht="13.5" customHeight="1" x14ac:dyDescent="0.35">
      <c r="A406" s="48"/>
      <c r="C406" s="147"/>
      <c r="E406" s="148"/>
      <c r="F406" s="180"/>
      <c r="G406" s="135"/>
    </row>
    <row r="407" spans="1:7" ht="13.5" customHeight="1" x14ac:dyDescent="0.35">
      <c r="A407" s="48"/>
      <c r="C407" s="147"/>
      <c r="E407" s="148"/>
      <c r="F407" s="180"/>
      <c r="G407" s="135"/>
    </row>
    <row r="408" spans="1:7" ht="13.5" customHeight="1" x14ac:dyDescent="0.35">
      <c r="A408" s="48"/>
      <c r="C408" s="147"/>
      <c r="E408" s="148"/>
      <c r="F408" s="180"/>
      <c r="G408" s="135"/>
    </row>
    <row r="409" spans="1:7" ht="13.5" customHeight="1" x14ac:dyDescent="0.35">
      <c r="A409" s="48"/>
      <c r="C409" s="147"/>
      <c r="E409" s="148"/>
      <c r="F409" s="180"/>
      <c r="G409" s="135"/>
    </row>
    <row r="410" spans="1:7" ht="13.5" customHeight="1" x14ac:dyDescent="0.35">
      <c r="A410" s="48"/>
      <c r="C410" s="147"/>
      <c r="E410" s="148"/>
      <c r="F410" s="180"/>
      <c r="G410" s="135"/>
    </row>
    <row r="411" spans="1:7" ht="13.5" customHeight="1" x14ac:dyDescent="0.35">
      <c r="A411" s="48"/>
      <c r="C411" s="147"/>
      <c r="E411" s="148"/>
      <c r="F411" s="180"/>
      <c r="G411" s="135"/>
    </row>
    <row r="412" spans="1:7" ht="13.5" customHeight="1" x14ac:dyDescent="0.35">
      <c r="A412" s="48"/>
      <c r="C412" s="147"/>
      <c r="E412" s="148"/>
      <c r="F412" s="180"/>
      <c r="G412" s="135"/>
    </row>
    <row r="413" spans="1:7" ht="13.5" customHeight="1" x14ac:dyDescent="0.35">
      <c r="A413" s="48"/>
      <c r="C413" s="147"/>
      <c r="E413" s="148"/>
      <c r="F413" s="180"/>
      <c r="G413" s="135"/>
    </row>
    <row r="414" spans="1:7" ht="13.5" customHeight="1" x14ac:dyDescent="0.35">
      <c r="A414" s="48"/>
      <c r="C414" s="147"/>
      <c r="E414" s="148"/>
      <c r="F414" s="180"/>
      <c r="G414" s="135"/>
    </row>
    <row r="415" spans="1:7" ht="13.5" customHeight="1" x14ac:dyDescent="0.35">
      <c r="A415" s="48"/>
      <c r="C415" s="147"/>
      <c r="E415" s="148"/>
      <c r="F415" s="180"/>
      <c r="G415" s="135"/>
    </row>
    <row r="416" spans="1:7" ht="13.5" customHeight="1" x14ac:dyDescent="0.35">
      <c r="A416" s="48"/>
      <c r="C416" s="147"/>
      <c r="E416" s="148"/>
      <c r="F416" s="180"/>
      <c r="G416" s="135"/>
    </row>
    <row r="417" spans="1:7" ht="13.5" customHeight="1" x14ac:dyDescent="0.35">
      <c r="A417" s="48"/>
      <c r="C417" s="147"/>
      <c r="E417" s="148"/>
      <c r="F417" s="180"/>
      <c r="G417" s="135"/>
    </row>
    <row r="418" spans="1:7" ht="13.5" customHeight="1" x14ac:dyDescent="0.35">
      <c r="A418" s="48"/>
      <c r="C418" s="147"/>
      <c r="E418" s="148"/>
      <c r="F418" s="180"/>
      <c r="G418" s="135"/>
    </row>
    <row r="419" spans="1:7" ht="13.5" customHeight="1" x14ac:dyDescent="0.35">
      <c r="A419" s="48"/>
      <c r="C419" s="147"/>
      <c r="E419" s="148"/>
      <c r="F419" s="180"/>
      <c r="G419" s="135"/>
    </row>
    <row r="420" spans="1:7" ht="13.5" customHeight="1" x14ac:dyDescent="0.35">
      <c r="A420" s="48"/>
      <c r="C420" s="147"/>
      <c r="E420" s="148"/>
      <c r="F420" s="180"/>
      <c r="G420" s="135"/>
    </row>
    <row r="421" spans="1:7" ht="13.5" customHeight="1" x14ac:dyDescent="0.35">
      <c r="A421" s="48"/>
      <c r="C421" s="147"/>
      <c r="E421" s="148"/>
      <c r="F421" s="180"/>
      <c r="G421" s="135"/>
    </row>
    <row r="422" spans="1:7" ht="13.5" customHeight="1" x14ac:dyDescent="0.35">
      <c r="A422" s="48"/>
      <c r="C422" s="147"/>
      <c r="E422" s="148"/>
      <c r="F422" s="180"/>
      <c r="G422" s="135"/>
    </row>
    <row r="423" spans="1:7" ht="13.5" customHeight="1" x14ac:dyDescent="0.35">
      <c r="A423" s="48"/>
      <c r="C423" s="147"/>
      <c r="E423" s="148"/>
      <c r="F423" s="180"/>
      <c r="G423" s="135"/>
    </row>
    <row r="424" spans="1:7" ht="13.5" customHeight="1" x14ac:dyDescent="0.35">
      <c r="A424" s="48"/>
      <c r="C424" s="147"/>
      <c r="E424" s="148"/>
      <c r="F424" s="180"/>
      <c r="G424" s="135"/>
    </row>
    <row r="425" spans="1:7" ht="13.5" customHeight="1" x14ac:dyDescent="0.35">
      <c r="A425" s="48"/>
      <c r="C425" s="147"/>
      <c r="E425" s="148"/>
      <c r="F425" s="180"/>
      <c r="G425" s="135"/>
    </row>
    <row r="426" spans="1:7" ht="13.5" customHeight="1" x14ac:dyDescent="0.35">
      <c r="A426" s="48"/>
      <c r="C426" s="147"/>
      <c r="E426" s="148"/>
      <c r="F426" s="180"/>
      <c r="G426" s="135"/>
    </row>
    <row r="427" spans="1:7" ht="13.5" customHeight="1" x14ac:dyDescent="0.35">
      <c r="A427" s="48"/>
      <c r="C427" s="147"/>
      <c r="E427" s="148"/>
      <c r="F427" s="180"/>
      <c r="G427" s="135"/>
    </row>
    <row r="428" spans="1:7" ht="13.5" customHeight="1" x14ac:dyDescent="0.35">
      <c r="A428" s="48"/>
      <c r="C428" s="147"/>
      <c r="E428" s="148"/>
      <c r="F428" s="180"/>
      <c r="G428" s="135"/>
    </row>
    <row r="429" spans="1:7" ht="13.5" customHeight="1" x14ac:dyDescent="0.35">
      <c r="A429" s="48"/>
      <c r="C429" s="147"/>
      <c r="E429" s="148"/>
      <c r="F429" s="180"/>
      <c r="G429" s="135"/>
    </row>
    <row r="430" spans="1:7" ht="13.5" customHeight="1" x14ac:dyDescent="0.35">
      <c r="A430" s="48"/>
      <c r="C430" s="147"/>
      <c r="E430" s="148"/>
      <c r="F430" s="180"/>
      <c r="G430" s="135"/>
    </row>
    <row r="431" spans="1:7" ht="13.5" customHeight="1" x14ac:dyDescent="0.35">
      <c r="A431" s="48"/>
      <c r="C431" s="147"/>
      <c r="E431" s="148"/>
      <c r="F431" s="180"/>
      <c r="G431" s="135"/>
    </row>
    <row r="432" spans="1:7" ht="13.5" customHeight="1" x14ac:dyDescent="0.35">
      <c r="A432" s="48"/>
      <c r="C432" s="147"/>
      <c r="E432" s="148"/>
      <c r="F432" s="180"/>
      <c r="G432" s="135"/>
    </row>
    <row r="433" spans="1:7" ht="13.5" customHeight="1" x14ac:dyDescent="0.35">
      <c r="A433" s="48"/>
      <c r="C433" s="147"/>
      <c r="E433" s="148"/>
      <c r="F433" s="180"/>
      <c r="G433" s="135"/>
    </row>
    <row r="434" spans="1:7" ht="13.5" customHeight="1" x14ac:dyDescent="0.35">
      <c r="A434" s="48"/>
      <c r="C434" s="147"/>
      <c r="E434" s="148"/>
      <c r="F434" s="180"/>
      <c r="G434" s="135"/>
    </row>
    <row r="435" spans="1:7" ht="13.5" customHeight="1" x14ac:dyDescent="0.35">
      <c r="A435" s="48"/>
      <c r="C435" s="147"/>
      <c r="E435" s="148"/>
      <c r="F435" s="180"/>
      <c r="G435" s="135"/>
    </row>
    <row r="436" spans="1:7" ht="13.5" customHeight="1" x14ac:dyDescent="0.35">
      <c r="A436" s="48"/>
      <c r="C436" s="147"/>
      <c r="E436" s="148"/>
      <c r="F436" s="180"/>
      <c r="G436" s="135"/>
    </row>
    <row r="437" spans="1:7" ht="13.5" customHeight="1" x14ac:dyDescent="0.35">
      <c r="A437" s="48"/>
      <c r="C437" s="147"/>
      <c r="E437" s="148"/>
      <c r="F437" s="180"/>
      <c r="G437" s="135"/>
    </row>
    <row r="438" spans="1:7" ht="13.5" customHeight="1" x14ac:dyDescent="0.35">
      <c r="A438" s="48"/>
      <c r="C438" s="147"/>
      <c r="E438" s="148"/>
      <c r="F438" s="180"/>
      <c r="G438" s="135"/>
    </row>
    <row r="439" spans="1:7" ht="13.5" customHeight="1" x14ac:dyDescent="0.35">
      <c r="A439" s="48"/>
      <c r="C439" s="147"/>
      <c r="E439" s="148"/>
      <c r="F439" s="180"/>
      <c r="G439" s="135"/>
    </row>
    <row r="440" spans="1:7" ht="13.5" customHeight="1" x14ac:dyDescent="0.35">
      <c r="A440" s="48"/>
      <c r="C440" s="147"/>
      <c r="E440" s="148"/>
      <c r="F440" s="180"/>
      <c r="G440" s="135"/>
    </row>
    <row r="441" spans="1:7" ht="13.5" customHeight="1" x14ac:dyDescent="0.35">
      <c r="A441" s="48"/>
      <c r="C441" s="147"/>
      <c r="E441" s="148"/>
      <c r="F441" s="180"/>
      <c r="G441" s="135"/>
    </row>
    <row r="442" spans="1:7" ht="13.5" customHeight="1" x14ac:dyDescent="0.35">
      <c r="A442" s="48"/>
      <c r="C442" s="147"/>
      <c r="E442" s="148"/>
      <c r="F442" s="180"/>
      <c r="G442" s="135"/>
    </row>
    <row r="443" spans="1:7" ht="13.5" customHeight="1" x14ac:dyDescent="0.35">
      <c r="A443" s="48"/>
      <c r="C443" s="147"/>
      <c r="E443" s="148"/>
      <c r="F443" s="180"/>
      <c r="G443" s="135"/>
    </row>
    <row r="444" spans="1:7" ht="13.5" customHeight="1" x14ac:dyDescent="0.35">
      <c r="A444" s="48"/>
      <c r="C444" s="147"/>
      <c r="E444" s="148"/>
      <c r="F444" s="180"/>
      <c r="G444" s="135"/>
    </row>
    <row r="445" spans="1:7" ht="13.5" customHeight="1" x14ac:dyDescent="0.35">
      <c r="A445" s="48"/>
      <c r="C445" s="147"/>
      <c r="E445" s="148"/>
      <c r="F445" s="180"/>
      <c r="G445" s="135"/>
    </row>
    <row r="446" spans="1:7" ht="13.5" customHeight="1" x14ac:dyDescent="0.35">
      <c r="A446" s="48"/>
      <c r="C446" s="147"/>
      <c r="E446" s="148"/>
      <c r="F446" s="180"/>
      <c r="G446" s="135"/>
    </row>
    <row r="447" spans="1:7" ht="13.5" customHeight="1" x14ac:dyDescent="0.35">
      <c r="A447" s="48"/>
      <c r="C447" s="147"/>
      <c r="E447" s="148"/>
      <c r="F447" s="180"/>
      <c r="G447" s="135"/>
    </row>
    <row r="448" spans="1:7" ht="13.5" customHeight="1" x14ac:dyDescent="0.35">
      <c r="A448" s="48"/>
      <c r="C448" s="147"/>
      <c r="E448" s="148"/>
      <c r="F448" s="180"/>
      <c r="G448" s="135"/>
    </row>
    <row r="449" spans="1:7" ht="13.5" customHeight="1" x14ac:dyDescent="0.35">
      <c r="A449" s="48"/>
      <c r="C449" s="147"/>
      <c r="E449" s="148"/>
      <c r="F449" s="180"/>
      <c r="G449" s="135"/>
    </row>
    <row r="450" spans="1:7" ht="13.5" customHeight="1" x14ac:dyDescent="0.35">
      <c r="A450" s="48"/>
      <c r="C450" s="147"/>
      <c r="E450" s="148"/>
      <c r="F450" s="180"/>
      <c r="G450" s="135"/>
    </row>
    <row r="451" spans="1:7" ht="13.5" customHeight="1" x14ac:dyDescent="0.35">
      <c r="A451" s="48"/>
      <c r="C451" s="147"/>
      <c r="E451" s="148"/>
      <c r="F451" s="180"/>
      <c r="G451" s="135"/>
    </row>
    <row r="452" spans="1:7" ht="13.5" customHeight="1" x14ac:dyDescent="0.35">
      <c r="A452" s="48"/>
      <c r="C452" s="147"/>
      <c r="E452" s="148"/>
      <c r="F452" s="180"/>
      <c r="G452" s="135"/>
    </row>
    <row r="453" spans="1:7" ht="13.5" customHeight="1" x14ac:dyDescent="0.35">
      <c r="A453" s="48"/>
      <c r="C453" s="147"/>
      <c r="E453" s="148"/>
      <c r="F453" s="180"/>
      <c r="G453" s="135"/>
    </row>
    <row r="454" spans="1:7" ht="13.5" customHeight="1" x14ac:dyDescent="0.35">
      <c r="A454" s="48"/>
      <c r="C454" s="147"/>
      <c r="E454" s="148"/>
      <c r="F454" s="180"/>
      <c r="G454" s="135"/>
    </row>
    <row r="455" spans="1:7" ht="13.5" customHeight="1" x14ac:dyDescent="0.35">
      <c r="A455" s="48"/>
      <c r="C455" s="147"/>
      <c r="E455" s="148"/>
      <c r="F455" s="180"/>
      <c r="G455" s="135"/>
    </row>
    <row r="456" spans="1:7" ht="13.5" customHeight="1" x14ac:dyDescent="0.35">
      <c r="A456" s="48"/>
      <c r="C456" s="147"/>
      <c r="E456" s="148"/>
      <c r="F456" s="180"/>
      <c r="G456" s="135"/>
    </row>
    <row r="457" spans="1:7" ht="13.5" customHeight="1" x14ac:dyDescent="0.35">
      <c r="A457" s="48"/>
      <c r="C457" s="147"/>
      <c r="E457" s="148"/>
      <c r="F457" s="180"/>
      <c r="G457" s="135"/>
    </row>
    <row r="458" spans="1:7" ht="13.5" customHeight="1" x14ac:dyDescent="0.35">
      <c r="A458" s="48"/>
      <c r="C458" s="147"/>
      <c r="E458" s="148"/>
      <c r="F458" s="180"/>
      <c r="G458" s="135"/>
    </row>
    <row r="459" spans="1:7" ht="13.5" customHeight="1" x14ac:dyDescent="0.35">
      <c r="A459" s="48"/>
      <c r="C459" s="147"/>
      <c r="E459" s="148"/>
      <c r="F459" s="180"/>
      <c r="G459" s="135"/>
    </row>
    <row r="460" spans="1:7" ht="13.5" customHeight="1" x14ac:dyDescent="0.35">
      <c r="A460" s="48"/>
      <c r="C460" s="147"/>
      <c r="E460" s="148"/>
      <c r="F460" s="180"/>
      <c r="G460" s="135"/>
    </row>
    <row r="461" spans="1:7" ht="13.5" customHeight="1" x14ac:dyDescent="0.35">
      <c r="A461" s="48"/>
      <c r="C461" s="147"/>
      <c r="E461" s="148"/>
      <c r="F461" s="180"/>
      <c r="G461" s="135"/>
    </row>
    <row r="462" spans="1:7" ht="13.5" customHeight="1" x14ac:dyDescent="0.35">
      <c r="A462" s="48"/>
      <c r="C462" s="147"/>
      <c r="E462" s="148"/>
      <c r="F462" s="180"/>
      <c r="G462" s="135"/>
    </row>
    <row r="463" spans="1:7" ht="13.5" customHeight="1" x14ac:dyDescent="0.35">
      <c r="A463" s="48"/>
      <c r="C463" s="147"/>
      <c r="E463" s="148"/>
      <c r="F463" s="180"/>
      <c r="G463" s="135"/>
    </row>
    <row r="464" spans="1:7" ht="13.5" customHeight="1" x14ac:dyDescent="0.35">
      <c r="A464" s="48"/>
      <c r="C464" s="147"/>
      <c r="E464" s="148"/>
      <c r="F464" s="180"/>
      <c r="G464" s="135"/>
    </row>
    <row r="465" spans="1:7" ht="13.5" customHeight="1" x14ac:dyDescent="0.35">
      <c r="A465" s="48"/>
      <c r="C465" s="147"/>
      <c r="E465" s="148"/>
      <c r="F465" s="180"/>
      <c r="G465" s="135"/>
    </row>
    <row r="466" spans="1:7" ht="13.5" customHeight="1" x14ac:dyDescent="0.35">
      <c r="A466" s="48"/>
      <c r="C466" s="147"/>
      <c r="E466" s="148"/>
      <c r="F466" s="180"/>
      <c r="G466" s="135"/>
    </row>
    <row r="467" spans="1:7" ht="13.5" customHeight="1" x14ac:dyDescent="0.35">
      <c r="A467" s="48"/>
      <c r="C467" s="147"/>
      <c r="E467" s="148"/>
      <c r="F467" s="180"/>
      <c r="G467" s="135"/>
    </row>
    <row r="468" spans="1:7" ht="13.5" customHeight="1" x14ac:dyDescent="0.35">
      <c r="A468" s="48"/>
      <c r="C468" s="147"/>
      <c r="E468" s="148"/>
      <c r="F468" s="180"/>
      <c r="G468" s="135"/>
    </row>
    <row r="469" spans="1:7" ht="13.5" customHeight="1" x14ac:dyDescent="0.35">
      <c r="A469" s="48"/>
      <c r="C469" s="147"/>
      <c r="E469" s="148"/>
      <c r="F469" s="180"/>
      <c r="G469" s="135"/>
    </row>
    <row r="470" spans="1:7" ht="13.5" customHeight="1" x14ac:dyDescent="0.35">
      <c r="A470" s="48"/>
      <c r="C470" s="147"/>
      <c r="E470" s="148"/>
      <c r="F470" s="180"/>
      <c r="G470" s="135"/>
    </row>
    <row r="471" spans="1:7" ht="13.5" customHeight="1" x14ac:dyDescent="0.35">
      <c r="A471" s="48"/>
      <c r="C471" s="147"/>
      <c r="E471" s="148"/>
      <c r="F471" s="180"/>
      <c r="G471" s="135"/>
    </row>
    <row r="472" spans="1:7" ht="13.5" customHeight="1" x14ac:dyDescent="0.35">
      <c r="A472" s="48"/>
      <c r="C472" s="147"/>
      <c r="E472" s="148"/>
      <c r="F472" s="180"/>
      <c r="G472" s="135"/>
    </row>
    <row r="473" spans="1:7" ht="13.5" customHeight="1" x14ac:dyDescent="0.35">
      <c r="A473" s="48"/>
      <c r="C473" s="147"/>
      <c r="E473" s="148"/>
      <c r="F473" s="180"/>
      <c r="G473" s="135"/>
    </row>
    <row r="474" spans="1:7" ht="13.5" customHeight="1" x14ac:dyDescent="0.35">
      <c r="A474" s="48"/>
      <c r="C474" s="147"/>
      <c r="E474" s="148"/>
      <c r="F474" s="180"/>
      <c r="G474" s="135"/>
    </row>
    <row r="475" spans="1:7" ht="13.5" customHeight="1" x14ac:dyDescent="0.35">
      <c r="A475" s="48"/>
      <c r="C475" s="147"/>
      <c r="E475" s="148"/>
      <c r="F475" s="180"/>
      <c r="G475" s="135"/>
    </row>
    <row r="476" spans="1:7" ht="13.5" customHeight="1" x14ac:dyDescent="0.35">
      <c r="A476" s="48"/>
      <c r="C476" s="147"/>
      <c r="E476" s="148"/>
      <c r="F476" s="180"/>
      <c r="G476" s="135"/>
    </row>
    <row r="477" spans="1:7" ht="13.5" customHeight="1" x14ac:dyDescent="0.35">
      <c r="A477" s="48"/>
      <c r="C477" s="147"/>
      <c r="E477" s="148"/>
      <c r="F477" s="180"/>
      <c r="G477" s="135"/>
    </row>
    <row r="478" spans="1:7" ht="13.5" customHeight="1" x14ac:dyDescent="0.35">
      <c r="A478" s="48"/>
      <c r="C478" s="147"/>
      <c r="E478" s="148"/>
      <c r="F478" s="180"/>
      <c r="G478" s="135"/>
    </row>
    <row r="479" spans="1:7" ht="13.5" customHeight="1" x14ac:dyDescent="0.35">
      <c r="A479" s="48"/>
      <c r="C479" s="147"/>
      <c r="E479" s="148"/>
      <c r="F479" s="180"/>
      <c r="G479" s="135"/>
    </row>
    <row r="480" spans="1:7" ht="13.5" customHeight="1" x14ac:dyDescent="0.35">
      <c r="A480" s="48"/>
      <c r="C480" s="147"/>
      <c r="E480" s="148"/>
      <c r="F480" s="180"/>
      <c r="G480" s="135"/>
    </row>
    <row r="481" spans="1:7" ht="13.5" customHeight="1" x14ac:dyDescent="0.35">
      <c r="A481" s="48"/>
      <c r="C481" s="147"/>
      <c r="E481" s="148"/>
      <c r="F481" s="180"/>
      <c r="G481" s="135"/>
    </row>
    <row r="482" spans="1:7" ht="13.5" customHeight="1" x14ac:dyDescent="0.35">
      <c r="A482" s="48"/>
      <c r="C482" s="147"/>
      <c r="E482" s="148"/>
      <c r="F482" s="180"/>
      <c r="G482" s="135"/>
    </row>
    <row r="483" spans="1:7" ht="13.5" customHeight="1" x14ac:dyDescent="0.35">
      <c r="A483" s="48"/>
      <c r="C483" s="147"/>
      <c r="E483" s="148"/>
      <c r="F483" s="180"/>
      <c r="G483" s="135"/>
    </row>
    <row r="484" spans="1:7" ht="13.5" customHeight="1" x14ac:dyDescent="0.35">
      <c r="A484" s="48"/>
      <c r="C484" s="147"/>
      <c r="E484" s="148"/>
      <c r="F484" s="180"/>
      <c r="G484" s="135"/>
    </row>
    <row r="485" spans="1:7" ht="13.5" customHeight="1" x14ac:dyDescent="0.35">
      <c r="A485" s="48"/>
      <c r="C485" s="147"/>
      <c r="E485" s="148"/>
      <c r="F485" s="180"/>
      <c r="G485" s="135"/>
    </row>
    <row r="486" spans="1:7" ht="13.5" customHeight="1" x14ac:dyDescent="0.35">
      <c r="A486" s="48"/>
      <c r="C486" s="147"/>
      <c r="E486" s="148"/>
      <c r="F486" s="180"/>
      <c r="G486" s="135"/>
    </row>
    <row r="487" spans="1:7" ht="13.5" customHeight="1" x14ac:dyDescent="0.35">
      <c r="A487" s="48"/>
      <c r="C487" s="147"/>
      <c r="E487" s="148"/>
      <c r="F487" s="180"/>
      <c r="G487" s="135"/>
    </row>
    <row r="488" spans="1:7" ht="13.5" customHeight="1" x14ac:dyDescent="0.35">
      <c r="A488" s="48"/>
      <c r="C488" s="147"/>
      <c r="E488" s="148"/>
      <c r="F488" s="180"/>
      <c r="G488" s="135"/>
    </row>
    <row r="489" spans="1:7" ht="13.5" customHeight="1" x14ac:dyDescent="0.35">
      <c r="A489" s="48"/>
      <c r="C489" s="147"/>
      <c r="E489" s="148"/>
      <c r="F489" s="180"/>
      <c r="G489" s="135"/>
    </row>
    <row r="490" spans="1:7" ht="13.5" customHeight="1" x14ac:dyDescent="0.35">
      <c r="A490" s="48"/>
      <c r="C490" s="147"/>
      <c r="E490" s="148"/>
      <c r="F490" s="180"/>
      <c r="G490" s="135"/>
    </row>
    <row r="491" spans="1:7" ht="13.5" customHeight="1" x14ac:dyDescent="0.35">
      <c r="A491" s="48"/>
      <c r="C491" s="147"/>
      <c r="E491" s="148"/>
      <c r="F491" s="180"/>
      <c r="G491" s="135"/>
    </row>
    <row r="492" spans="1:7" ht="13.5" customHeight="1" x14ac:dyDescent="0.35">
      <c r="A492" s="48"/>
      <c r="C492" s="147"/>
      <c r="E492" s="148"/>
      <c r="F492" s="180"/>
      <c r="G492" s="135"/>
    </row>
    <row r="493" spans="1:7" ht="13.5" customHeight="1" x14ac:dyDescent="0.35">
      <c r="A493" s="48"/>
      <c r="C493" s="147"/>
      <c r="E493" s="148"/>
      <c r="F493" s="180"/>
      <c r="G493" s="135"/>
    </row>
    <row r="494" spans="1:7" ht="13.5" customHeight="1" x14ac:dyDescent="0.35">
      <c r="A494" s="48"/>
      <c r="C494" s="147"/>
      <c r="E494" s="148"/>
      <c r="F494" s="180"/>
      <c r="G494" s="135"/>
    </row>
    <row r="495" spans="1:7" ht="13.5" customHeight="1" x14ac:dyDescent="0.35">
      <c r="A495" s="48"/>
      <c r="C495" s="147"/>
      <c r="E495" s="148"/>
      <c r="F495" s="180"/>
      <c r="G495" s="135"/>
    </row>
    <row r="496" spans="1:7" ht="13.5" customHeight="1" x14ac:dyDescent="0.35">
      <c r="A496" s="48"/>
      <c r="C496" s="147"/>
      <c r="E496" s="148"/>
      <c r="F496" s="180"/>
      <c r="G496" s="135"/>
    </row>
    <row r="497" spans="1:7" ht="13.5" customHeight="1" x14ac:dyDescent="0.35">
      <c r="A497" s="48"/>
      <c r="C497" s="147"/>
      <c r="E497" s="148"/>
      <c r="F497" s="180"/>
      <c r="G497" s="135"/>
    </row>
    <row r="498" spans="1:7" ht="13.5" customHeight="1" x14ac:dyDescent="0.35">
      <c r="A498" s="48"/>
      <c r="C498" s="147"/>
      <c r="E498" s="148"/>
      <c r="F498" s="180"/>
      <c r="G498" s="135"/>
    </row>
    <row r="499" spans="1:7" ht="13.5" customHeight="1" x14ac:dyDescent="0.35">
      <c r="A499" s="48"/>
      <c r="C499" s="147"/>
      <c r="E499" s="148"/>
      <c r="F499" s="180"/>
      <c r="G499" s="135"/>
    </row>
    <row r="500" spans="1:7" ht="13.5" customHeight="1" x14ac:dyDescent="0.35">
      <c r="A500" s="48"/>
      <c r="C500" s="147"/>
      <c r="E500" s="148"/>
      <c r="F500" s="180"/>
      <c r="G500" s="135"/>
    </row>
    <row r="501" spans="1:7" ht="13.5" customHeight="1" x14ac:dyDescent="0.35">
      <c r="A501" s="48"/>
      <c r="C501" s="147"/>
      <c r="E501" s="148"/>
      <c r="F501" s="180"/>
      <c r="G501" s="135"/>
    </row>
    <row r="502" spans="1:7" ht="13.5" customHeight="1" x14ac:dyDescent="0.35">
      <c r="A502" s="48"/>
      <c r="C502" s="147"/>
      <c r="E502" s="148"/>
      <c r="F502" s="180"/>
      <c r="G502" s="135"/>
    </row>
    <row r="503" spans="1:7" ht="13.5" customHeight="1" x14ac:dyDescent="0.35">
      <c r="A503" s="48"/>
      <c r="C503" s="147"/>
      <c r="E503" s="148"/>
      <c r="F503" s="180"/>
      <c r="G503" s="135"/>
    </row>
    <row r="504" spans="1:7" ht="13.5" customHeight="1" x14ac:dyDescent="0.35">
      <c r="A504" s="48"/>
      <c r="C504" s="147"/>
      <c r="E504" s="148"/>
      <c r="F504" s="180"/>
      <c r="G504" s="135"/>
    </row>
    <row r="505" spans="1:7" ht="13.5" customHeight="1" x14ac:dyDescent="0.35">
      <c r="A505" s="48"/>
      <c r="C505" s="147"/>
      <c r="E505" s="148"/>
      <c r="F505" s="180"/>
      <c r="G505" s="135"/>
    </row>
    <row r="506" spans="1:7" ht="13.5" customHeight="1" x14ac:dyDescent="0.35">
      <c r="A506" s="48"/>
      <c r="C506" s="147"/>
      <c r="E506" s="148"/>
      <c r="F506" s="180"/>
      <c r="G506" s="135"/>
    </row>
    <row r="507" spans="1:7" ht="13.5" customHeight="1" x14ac:dyDescent="0.35">
      <c r="A507" s="48"/>
      <c r="C507" s="147"/>
      <c r="E507" s="148"/>
      <c r="F507" s="180"/>
      <c r="G507" s="135"/>
    </row>
    <row r="508" spans="1:7" ht="13.5" customHeight="1" x14ac:dyDescent="0.35">
      <c r="A508" s="48"/>
      <c r="C508" s="147"/>
      <c r="E508" s="148"/>
      <c r="F508" s="180"/>
      <c r="G508" s="135"/>
    </row>
    <row r="509" spans="1:7" ht="13.5" customHeight="1" x14ac:dyDescent="0.35">
      <c r="A509" s="48"/>
      <c r="C509" s="147"/>
      <c r="E509" s="148"/>
      <c r="F509" s="180"/>
      <c r="G509" s="135"/>
    </row>
    <row r="510" spans="1:7" ht="13.5" customHeight="1" x14ac:dyDescent="0.35">
      <c r="A510" s="48"/>
      <c r="C510" s="147"/>
      <c r="E510" s="148"/>
      <c r="F510" s="180"/>
      <c r="G510" s="135"/>
    </row>
    <row r="511" spans="1:7" ht="13.5" customHeight="1" x14ac:dyDescent="0.35">
      <c r="A511" s="48"/>
      <c r="C511" s="147"/>
      <c r="E511" s="148"/>
      <c r="F511" s="180"/>
      <c r="G511" s="135"/>
    </row>
    <row r="512" spans="1:7" ht="13.5" customHeight="1" x14ac:dyDescent="0.35">
      <c r="A512" s="48"/>
      <c r="C512" s="147"/>
      <c r="E512" s="148"/>
      <c r="F512" s="180"/>
      <c r="G512" s="135"/>
    </row>
    <row r="513" spans="1:7" ht="13.5" customHeight="1" x14ac:dyDescent="0.35">
      <c r="A513" s="48"/>
      <c r="C513" s="147"/>
      <c r="E513" s="148"/>
      <c r="F513" s="180"/>
      <c r="G513" s="135"/>
    </row>
    <row r="514" spans="1:7" ht="13.5" customHeight="1" x14ac:dyDescent="0.35">
      <c r="A514" s="48"/>
      <c r="C514" s="147"/>
      <c r="E514" s="148"/>
      <c r="F514" s="180"/>
      <c r="G514" s="135"/>
    </row>
    <row r="515" spans="1:7" ht="13.5" customHeight="1" x14ac:dyDescent="0.35">
      <c r="A515" s="48"/>
      <c r="C515" s="147"/>
      <c r="E515" s="148"/>
      <c r="F515" s="180"/>
      <c r="G515" s="135"/>
    </row>
    <row r="516" spans="1:7" ht="13.5" customHeight="1" x14ac:dyDescent="0.35">
      <c r="A516" s="48"/>
      <c r="C516" s="147"/>
      <c r="E516" s="148"/>
      <c r="F516" s="180"/>
      <c r="G516" s="135"/>
    </row>
    <row r="517" spans="1:7" ht="13.5" customHeight="1" x14ac:dyDescent="0.35">
      <c r="A517" s="48"/>
      <c r="C517" s="147"/>
      <c r="E517" s="148"/>
      <c r="F517" s="180"/>
      <c r="G517" s="135"/>
    </row>
    <row r="518" spans="1:7" ht="13.5" customHeight="1" x14ac:dyDescent="0.35">
      <c r="A518" s="48"/>
      <c r="C518" s="147"/>
      <c r="E518" s="148"/>
      <c r="F518" s="180"/>
      <c r="G518" s="135"/>
    </row>
    <row r="519" spans="1:7" ht="13.5" customHeight="1" x14ac:dyDescent="0.35">
      <c r="A519" s="48"/>
      <c r="C519" s="147"/>
      <c r="E519" s="148"/>
      <c r="F519" s="180"/>
      <c r="G519" s="135"/>
    </row>
    <row r="520" spans="1:7" ht="13.5" customHeight="1" x14ac:dyDescent="0.35">
      <c r="A520" s="48"/>
      <c r="C520" s="147"/>
      <c r="E520" s="148"/>
      <c r="F520" s="180"/>
      <c r="G520" s="135"/>
    </row>
    <row r="521" spans="1:7" ht="13.5" customHeight="1" x14ac:dyDescent="0.35">
      <c r="A521" s="48"/>
      <c r="C521" s="147"/>
      <c r="E521" s="148"/>
      <c r="F521" s="180"/>
      <c r="G521" s="135"/>
    </row>
    <row r="522" spans="1:7" ht="13.5" customHeight="1" x14ac:dyDescent="0.35">
      <c r="A522" s="48"/>
      <c r="C522" s="147"/>
      <c r="E522" s="148"/>
      <c r="F522" s="180"/>
      <c r="G522" s="135"/>
    </row>
    <row r="523" spans="1:7" ht="13.5" customHeight="1" x14ac:dyDescent="0.35">
      <c r="A523" s="48"/>
      <c r="C523" s="147"/>
      <c r="E523" s="148"/>
      <c r="F523" s="180"/>
      <c r="G523" s="135"/>
    </row>
    <row r="524" spans="1:7" ht="13.5" customHeight="1" x14ac:dyDescent="0.35">
      <c r="A524" s="48"/>
      <c r="C524" s="147"/>
      <c r="E524" s="148"/>
      <c r="F524" s="180"/>
      <c r="G524" s="135"/>
    </row>
    <row r="525" spans="1:7" ht="13.5" customHeight="1" x14ac:dyDescent="0.35">
      <c r="A525" s="48"/>
      <c r="C525" s="147"/>
      <c r="E525" s="148"/>
      <c r="F525" s="180"/>
      <c r="G525" s="135"/>
    </row>
    <row r="526" spans="1:7" ht="13.5" customHeight="1" x14ac:dyDescent="0.35">
      <c r="A526" s="48"/>
      <c r="C526" s="147"/>
      <c r="E526" s="148"/>
      <c r="F526" s="180"/>
      <c r="G526" s="135"/>
    </row>
    <row r="527" spans="1:7" ht="13.5" customHeight="1" x14ac:dyDescent="0.35">
      <c r="A527" s="48"/>
      <c r="C527" s="147"/>
      <c r="E527" s="148"/>
      <c r="F527" s="180"/>
      <c r="G527" s="135"/>
    </row>
    <row r="528" spans="1:7" ht="13.5" customHeight="1" x14ac:dyDescent="0.35">
      <c r="A528" s="48"/>
      <c r="C528" s="147"/>
      <c r="E528" s="148"/>
      <c r="F528" s="180"/>
      <c r="G528" s="135"/>
    </row>
    <row r="529" spans="1:7" ht="13.5" customHeight="1" x14ac:dyDescent="0.35">
      <c r="A529" s="48"/>
      <c r="C529" s="147"/>
      <c r="E529" s="148"/>
      <c r="F529" s="180"/>
      <c r="G529" s="135"/>
    </row>
    <row r="530" spans="1:7" ht="13.5" customHeight="1" x14ac:dyDescent="0.35">
      <c r="A530" s="48"/>
      <c r="C530" s="147"/>
      <c r="E530" s="148"/>
      <c r="F530" s="180"/>
      <c r="G530" s="135"/>
    </row>
    <row r="531" spans="1:7" ht="13.5" customHeight="1" x14ac:dyDescent="0.35">
      <c r="A531" s="48"/>
      <c r="C531" s="147"/>
      <c r="E531" s="148"/>
      <c r="F531" s="180"/>
      <c r="G531" s="135"/>
    </row>
    <row r="532" spans="1:7" ht="13.5" customHeight="1" x14ac:dyDescent="0.35">
      <c r="A532" s="48"/>
      <c r="C532" s="147"/>
      <c r="E532" s="148"/>
      <c r="F532" s="180"/>
      <c r="G532" s="135"/>
    </row>
    <row r="533" spans="1:7" ht="13.5" customHeight="1" x14ac:dyDescent="0.35">
      <c r="A533" s="48"/>
      <c r="C533" s="147"/>
      <c r="E533" s="148"/>
      <c r="F533" s="180"/>
      <c r="G533" s="135"/>
    </row>
    <row r="534" spans="1:7" ht="13.5" customHeight="1" x14ac:dyDescent="0.35">
      <c r="A534" s="48"/>
      <c r="C534" s="147"/>
      <c r="E534" s="148"/>
      <c r="F534" s="180"/>
      <c r="G534" s="135"/>
    </row>
    <row r="535" spans="1:7" ht="13.5" customHeight="1" x14ac:dyDescent="0.35">
      <c r="A535" s="48"/>
      <c r="C535" s="147"/>
      <c r="E535" s="148"/>
      <c r="F535" s="180"/>
      <c r="G535" s="135"/>
    </row>
    <row r="536" spans="1:7" ht="13.5" customHeight="1" x14ac:dyDescent="0.35">
      <c r="A536" s="48"/>
      <c r="C536" s="147"/>
      <c r="E536" s="148"/>
      <c r="F536" s="180"/>
      <c r="G536" s="135"/>
    </row>
    <row r="537" spans="1:7" ht="13.5" customHeight="1" x14ac:dyDescent="0.35">
      <c r="A537" s="48"/>
      <c r="C537" s="147"/>
      <c r="E537" s="148"/>
      <c r="F537" s="180"/>
      <c r="G537" s="135"/>
    </row>
    <row r="538" spans="1:7" ht="13.5" customHeight="1" x14ac:dyDescent="0.35">
      <c r="A538" s="48"/>
      <c r="C538" s="147"/>
      <c r="E538" s="148"/>
      <c r="F538" s="180"/>
      <c r="G538" s="135"/>
    </row>
    <row r="539" spans="1:7" ht="13.5" customHeight="1" x14ac:dyDescent="0.35">
      <c r="A539" s="48"/>
      <c r="C539" s="147"/>
      <c r="E539" s="148"/>
      <c r="F539" s="180"/>
      <c r="G539" s="135"/>
    </row>
    <row r="540" spans="1:7" ht="13.5" customHeight="1" x14ac:dyDescent="0.35">
      <c r="A540" s="48"/>
      <c r="C540" s="147"/>
      <c r="E540" s="148"/>
      <c r="F540" s="180"/>
      <c r="G540" s="135"/>
    </row>
    <row r="541" spans="1:7" ht="13.5" customHeight="1" x14ac:dyDescent="0.35">
      <c r="A541" s="48"/>
      <c r="C541" s="147"/>
      <c r="E541" s="148"/>
      <c r="F541" s="180"/>
      <c r="G541" s="135"/>
    </row>
    <row r="542" spans="1:7" ht="13.5" customHeight="1" x14ac:dyDescent="0.35">
      <c r="A542" s="48"/>
      <c r="C542" s="147"/>
      <c r="E542" s="148"/>
      <c r="F542" s="180"/>
      <c r="G542" s="135"/>
    </row>
    <row r="543" spans="1:7" ht="13.5" customHeight="1" x14ac:dyDescent="0.35">
      <c r="A543" s="48"/>
      <c r="C543" s="147"/>
      <c r="E543" s="148"/>
      <c r="F543" s="180"/>
      <c r="G543" s="135"/>
    </row>
    <row r="544" spans="1:7" ht="13.5" customHeight="1" x14ac:dyDescent="0.35">
      <c r="A544" s="48"/>
      <c r="C544" s="147"/>
      <c r="E544" s="148"/>
      <c r="F544" s="180"/>
      <c r="G544" s="135"/>
    </row>
    <row r="545" spans="1:7" ht="13.5" customHeight="1" x14ac:dyDescent="0.35">
      <c r="A545" s="48"/>
      <c r="C545" s="147"/>
      <c r="E545" s="148"/>
      <c r="F545" s="180"/>
      <c r="G545" s="135"/>
    </row>
    <row r="546" spans="1:7" ht="13.5" customHeight="1" x14ac:dyDescent="0.35">
      <c r="A546" s="48"/>
      <c r="C546" s="147"/>
      <c r="E546" s="148"/>
      <c r="F546" s="180"/>
      <c r="G546" s="135"/>
    </row>
    <row r="547" spans="1:7" ht="13.5" customHeight="1" x14ac:dyDescent="0.35">
      <c r="A547" s="48"/>
      <c r="C547" s="147"/>
      <c r="E547" s="148"/>
      <c r="F547" s="180"/>
      <c r="G547" s="135"/>
    </row>
    <row r="548" spans="1:7" ht="13.5" customHeight="1" x14ac:dyDescent="0.35">
      <c r="A548" s="48"/>
      <c r="C548" s="147"/>
      <c r="E548" s="148"/>
      <c r="F548" s="180"/>
      <c r="G548" s="135"/>
    </row>
    <row r="549" spans="1:7" ht="13.5" customHeight="1" x14ac:dyDescent="0.35">
      <c r="A549" s="48"/>
      <c r="C549" s="147"/>
      <c r="E549" s="148"/>
      <c r="F549" s="180"/>
      <c r="G549" s="135"/>
    </row>
    <row r="550" spans="1:7" ht="13.5" customHeight="1" x14ac:dyDescent="0.35">
      <c r="A550" s="48"/>
      <c r="C550" s="147"/>
      <c r="E550" s="148"/>
      <c r="F550" s="180"/>
      <c r="G550" s="135"/>
    </row>
    <row r="551" spans="1:7" ht="13.5" customHeight="1" x14ac:dyDescent="0.35">
      <c r="A551" s="48"/>
      <c r="C551" s="147"/>
      <c r="E551" s="148"/>
      <c r="F551" s="180"/>
      <c r="G551" s="135"/>
    </row>
    <row r="552" spans="1:7" ht="13.5" customHeight="1" x14ac:dyDescent="0.35">
      <c r="A552" s="48"/>
      <c r="C552" s="147"/>
      <c r="E552" s="148"/>
      <c r="F552" s="180"/>
      <c r="G552" s="135"/>
    </row>
    <row r="553" spans="1:7" ht="13.5" customHeight="1" x14ac:dyDescent="0.35">
      <c r="A553" s="48"/>
      <c r="C553" s="147"/>
      <c r="E553" s="148"/>
      <c r="F553" s="180"/>
      <c r="G553" s="135"/>
    </row>
    <row r="554" spans="1:7" ht="13.5" customHeight="1" x14ac:dyDescent="0.35">
      <c r="A554" s="48"/>
      <c r="C554" s="147"/>
      <c r="E554" s="148"/>
      <c r="F554" s="180"/>
      <c r="G554" s="135"/>
    </row>
    <row r="555" spans="1:7" ht="13.5" customHeight="1" x14ac:dyDescent="0.35">
      <c r="A555" s="48"/>
      <c r="C555" s="147"/>
      <c r="E555" s="148"/>
      <c r="F555" s="180"/>
      <c r="G555" s="135"/>
    </row>
    <row r="556" spans="1:7" ht="13.5" customHeight="1" x14ac:dyDescent="0.35">
      <c r="A556" s="48"/>
      <c r="C556" s="147"/>
      <c r="E556" s="148"/>
      <c r="F556" s="180"/>
      <c r="G556" s="135"/>
    </row>
    <row r="557" spans="1:7" ht="13.5" customHeight="1" x14ac:dyDescent="0.35">
      <c r="A557" s="48"/>
      <c r="C557" s="147"/>
      <c r="E557" s="148"/>
      <c r="F557" s="180"/>
      <c r="G557" s="135"/>
    </row>
    <row r="558" spans="1:7" ht="13.5" customHeight="1" x14ac:dyDescent="0.35">
      <c r="A558" s="48"/>
      <c r="C558" s="147"/>
      <c r="E558" s="148"/>
      <c r="F558" s="180"/>
      <c r="G558" s="135"/>
    </row>
    <row r="559" spans="1:7" ht="13.5" customHeight="1" x14ac:dyDescent="0.35">
      <c r="A559" s="48"/>
      <c r="C559" s="147"/>
      <c r="E559" s="148"/>
      <c r="F559" s="180"/>
      <c r="G559" s="135"/>
    </row>
    <row r="560" spans="1:7" ht="13.5" customHeight="1" x14ac:dyDescent="0.35">
      <c r="A560" s="48"/>
      <c r="C560" s="147"/>
      <c r="E560" s="148"/>
      <c r="F560" s="180"/>
      <c r="G560" s="135"/>
    </row>
    <row r="561" spans="1:7" ht="13.5" customHeight="1" x14ac:dyDescent="0.35">
      <c r="A561" s="48"/>
      <c r="C561" s="147"/>
      <c r="E561" s="148"/>
      <c r="F561" s="180"/>
      <c r="G561" s="135"/>
    </row>
    <row r="562" spans="1:7" ht="13.5" customHeight="1" x14ac:dyDescent="0.35">
      <c r="A562" s="48"/>
      <c r="C562" s="147"/>
      <c r="E562" s="148"/>
      <c r="F562" s="180"/>
      <c r="G562" s="135"/>
    </row>
    <row r="563" spans="1:7" ht="13.5" customHeight="1" x14ac:dyDescent="0.35">
      <c r="A563" s="48"/>
      <c r="C563" s="147"/>
      <c r="E563" s="148"/>
      <c r="F563" s="180"/>
      <c r="G563" s="135"/>
    </row>
    <row r="564" spans="1:7" ht="13.5" customHeight="1" x14ac:dyDescent="0.35">
      <c r="A564" s="48"/>
      <c r="C564" s="147"/>
      <c r="E564" s="148"/>
      <c r="F564" s="180"/>
      <c r="G564" s="135"/>
    </row>
    <row r="565" spans="1:7" ht="13.5" customHeight="1" x14ac:dyDescent="0.35">
      <c r="A565" s="48"/>
      <c r="C565" s="147"/>
      <c r="E565" s="148"/>
      <c r="F565" s="180"/>
      <c r="G565" s="135"/>
    </row>
    <row r="566" spans="1:7" ht="13.5" customHeight="1" x14ac:dyDescent="0.35">
      <c r="A566" s="48"/>
      <c r="C566" s="147"/>
      <c r="E566" s="148"/>
      <c r="F566" s="180"/>
      <c r="G566" s="135"/>
    </row>
    <row r="567" spans="1:7" ht="13.5" customHeight="1" x14ac:dyDescent="0.35">
      <c r="A567" s="48"/>
      <c r="C567" s="147"/>
      <c r="E567" s="148"/>
      <c r="F567" s="180"/>
      <c r="G567" s="135"/>
    </row>
    <row r="568" spans="1:7" ht="13.5" customHeight="1" x14ac:dyDescent="0.35">
      <c r="A568" s="48"/>
      <c r="C568" s="147"/>
      <c r="E568" s="148"/>
      <c r="F568" s="180"/>
      <c r="G568" s="135"/>
    </row>
    <row r="569" spans="1:7" ht="13.5" customHeight="1" x14ac:dyDescent="0.35">
      <c r="A569" s="48"/>
      <c r="C569" s="147"/>
      <c r="E569" s="148"/>
      <c r="F569" s="180"/>
      <c r="G569" s="135"/>
    </row>
    <row r="570" spans="1:7" ht="13.5" customHeight="1" x14ac:dyDescent="0.35">
      <c r="A570" s="48"/>
      <c r="C570" s="147"/>
      <c r="E570" s="148"/>
      <c r="F570" s="180"/>
      <c r="G570" s="135"/>
    </row>
    <row r="571" spans="1:7" ht="13.5" customHeight="1" x14ac:dyDescent="0.35">
      <c r="A571" s="48"/>
      <c r="C571" s="147"/>
      <c r="E571" s="148"/>
      <c r="F571" s="180"/>
      <c r="G571" s="135"/>
    </row>
    <row r="572" spans="1:7" ht="13.5" customHeight="1" x14ac:dyDescent="0.35">
      <c r="A572" s="48"/>
      <c r="C572" s="147"/>
      <c r="E572" s="148"/>
      <c r="F572" s="180"/>
      <c r="G572" s="135"/>
    </row>
    <row r="573" spans="1:7" ht="13.5" customHeight="1" x14ac:dyDescent="0.35">
      <c r="A573" s="48"/>
      <c r="C573" s="147"/>
      <c r="E573" s="148"/>
      <c r="F573" s="180"/>
      <c r="G573" s="135"/>
    </row>
    <row r="574" spans="1:7" ht="13.5" customHeight="1" x14ac:dyDescent="0.35">
      <c r="A574" s="48"/>
      <c r="C574" s="147"/>
      <c r="E574" s="148"/>
      <c r="F574" s="180"/>
      <c r="G574" s="135"/>
    </row>
    <row r="575" spans="1:7" ht="13.5" customHeight="1" x14ac:dyDescent="0.35">
      <c r="A575" s="48"/>
      <c r="C575" s="147"/>
      <c r="E575" s="148"/>
      <c r="F575" s="180"/>
      <c r="G575" s="135"/>
    </row>
    <row r="576" spans="1:7" ht="13.5" customHeight="1" x14ac:dyDescent="0.35">
      <c r="A576" s="48"/>
      <c r="C576" s="147"/>
      <c r="E576" s="148"/>
      <c r="F576" s="180"/>
      <c r="G576" s="135"/>
    </row>
    <row r="577" spans="1:7" ht="13.5" customHeight="1" x14ac:dyDescent="0.35">
      <c r="A577" s="48"/>
      <c r="C577" s="147"/>
      <c r="E577" s="148"/>
      <c r="F577" s="180"/>
      <c r="G577" s="135"/>
    </row>
    <row r="578" spans="1:7" ht="13.5" customHeight="1" x14ac:dyDescent="0.35">
      <c r="A578" s="48"/>
      <c r="C578" s="147"/>
      <c r="E578" s="148"/>
      <c r="F578" s="180"/>
      <c r="G578" s="135"/>
    </row>
    <row r="579" spans="1:7" ht="13.5" customHeight="1" x14ac:dyDescent="0.35">
      <c r="A579" s="48"/>
      <c r="C579" s="147"/>
      <c r="E579" s="148"/>
      <c r="F579" s="180"/>
      <c r="G579" s="135"/>
    </row>
    <row r="580" spans="1:7" ht="13.5" customHeight="1" x14ac:dyDescent="0.35">
      <c r="A580" s="48"/>
      <c r="C580" s="147"/>
      <c r="E580" s="148"/>
      <c r="F580" s="180"/>
      <c r="G580" s="135"/>
    </row>
    <row r="581" spans="1:7" ht="13.5" customHeight="1" x14ac:dyDescent="0.35">
      <c r="A581" s="48"/>
      <c r="C581" s="147"/>
      <c r="E581" s="148"/>
      <c r="F581" s="180"/>
      <c r="G581" s="135"/>
    </row>
    <row r="582" spans="1:7" ht="13.5" customHeight="1" x14ac:dyDescent="0.35">
      <c r="A582" s="48"/>
      <c r="C582" s="147"/>
      <c r="E582" s="148"/>
      <c r="F582" s="180"/>
      <c r="G582" s="135"/>
    </row>
    <row r="583" spans="1:7" ht="13.5" customHeight="1" x14ac:dyDescent="0.35">
      <c r="A583" s="48"/>
      <c r="C583" s="147"/>
      <c r="E583" s="148"/>
      <c r="F583" s="180"/>
      <c r="G583" s="135"/>
    </row>
    <row r="584" spans="1:7" ht="13.5" customHeight="1" x14ac:dyDescent="0.35">
      <c r="A584" s="48"/>
      <c r="C584" s="147"/>
      <c r="E584" s="148"/>
      <c r="F584" s="180"/>
      <c r="G584" s="135"/>
    </row>
    <row r="585" spans="1:7" ht="13.5" customHeight="1" x14ac:dyDescent="0.35">
      <c r="A585" s="48"/>
      <c r="C585" s="147"/>
      <c r="E585" s="148"/>
      <c r="F585" s="180"/>
      <c r="G585" s="135"/>
    </row>
    <row r="586" spans="1:7" ht="13.5" customHeight="1" x14ac:dyDescent="0.35">
      <c r="A586" s="48"/>
      <c r="C586" s="147"/>
      <c r="E586" s="148"/>
      <c r="F586" s="180"/>
      <c r="G586" s="135"/>
    </row>
    <row r="587" spans="1:7" ht="13.5" customHeight="1" x14ac:dyDescent="0.35">
      <c r="A587" s="48"/>
      <c r="C587" s="147"/>
      <c r="E587" s="148"/>
      <c r="F587" s="180"/>
      <c r="G587" s="135"/>
    </row>
    <row r="588" spans="1:7" ht="13.5" customHeight="1" x14ac:dyDescent="0.35">
      <c r="A588" s="48"/>
      <c r="C588" s="147"/>
      <c r="E588" s="148"/>
      <c r="F588" s="180"/>
      <c r="G588" s="135"/>
    </row>
    <row r="589" spans="1:7" ht="13.5" customHeight="1" x14ac:dyDescent="0.35">
      <c r="A589" s="48"/>
      <c r="C589" s="147"/>
      <c r="E589" s="148"/>
      <c r="F589" s="180"/>
      <c r="G589" s="135"/>
    </row>
    <row r="590" spans="1:7" ht="13.5" customHeight="1" x14ac:dyDescent="0.35">
      <c r="A590" s="48"/>
      <c r="C590" s="147"/>
      <c r="E590" s="148"/>
      <c r="F590" s="180"/>
      <c r="G590" s="135"/>
    </row>
    <row r="591" spans="1:7" ht="13.5" customHeight="1" x14ac:dyDescent="0.35">
      <c r="A591" s="48"/>
      <c r="C591" s="147"/>
      <c r="E591" s="148"/>
      <c r="F591" s="180"/>
      <c r="G591" s="135"/>
    </row>
    <row r="592" spans="1:7" ht="13.5" customHeight="1" x14ac:dyDescent="0.35">
      <c r="A592" s="48"/>
      <c r="C592" s="147"/>
      <c r="E592" s="148"/>
      <c r="F592" s="180"/>
      <c r="G592" s="135"/>
    </row>
    <row r="593" spans="1:7" ht="13.5" customHeight="1" x14ac:dyDescent="0.35">
      <c r="A593" s="48"/>
      <c r="C593" s="147"/>
      <c r="E593" s="148"/>
      <c r="F593" s="180"/>
      <c r="G593" s="135"/>
    </row>
    <row r="594" spans="1:7" ht="13.5" customHeight="1" x14ac:dyDescent="0.35">
      <c r="A594" s="48"/>
      <c r="C594" s="147"/>
      <c r="E594" s="148"/>
      <c r="F594" s="180"/>
      <c r="G594" s="135"/>
    </row>
    <row r="595" spans="1:7" ht="13.5" customHeight="1" x14ac:dyDescent="0.35">
      <c r="A595" s="48"/>
      <c r="C595" s="147"/>
      <c r="E595" s="148"/>
      <c r="F595" s="180"/>
      <c r="G595" s="135"/>
    </row>
    <row r="596" spans="1:7" ht="13.5" customHeight="1" x14ac:dyDescent="0.35">
      <c r="A596" s="48"/>
      <c r="C596" s="147"/>
      <c r="E596" s="148"/>
      <c r="F596" s="180"/>
      <c r="G596" s="135"/>
    </row>
    <row r="597" spans="1:7" ht="13.5" customHeight="1" x14ac:dyDescent="0.35">
      <c r="A597" s="48"/>
      <c r="C597" s="147"/>
      <c r="E597" s="148"/>
      <c r="F597" s="180"/>
      <c r="G597" s="135"/>
    </row>
    <row r="598" spans="1:7" ht="13.5" customHeight="1" x14ac:dyDescent="0.35">
      <c r="A598" s="48"/>
      <c r="C598" s="147"/>
      <c r="E598" s="148"/>
      <c r="F598" s="180"/>
      <c r="G598" s="135"/>
    </row>
    <row r="599" spans="1:7" ht="13.5" customHeight="1" x14ac:dyDescent="0.35">
      <c r="A599" s="48"/>
      <c r="C599" s="147"/>
      <c r="E599" s="148"/>
      <c r="F599" s="180"/>
      <c r="G599" s="135"/>
    </row>
    <row r="600" spans="1:7" ht="13.5" customHeight="1" x14ac:dyDescent="0.35">
      <c r="A600" s="48"/>
      <c r="C600" s="147"/>
      <c r="E600" s="148"/>
      <c r="F600" s="180"/>
      <c r="G600" s="135"/>
    </row>
    <row r="601" spans="1:7" ht="13.5" customHeight="1" x14ac:dyDescent="0.35">
      <c r="A601" s="48"/>
      <c r="C601" s="147"/>
      <c r="E601" s="148"/>
      <c r="F601" s="180"/>
      <c r="G601" s="135"/>
    </row>
    <row r="602" spans="1:7" ht="13.5" customHeight="1" x14ac:dyDescent="0.35">
      <c r="A602" s="48"/>
      <c r="C602" s="147"/>
      <c r="E602" s="148"/>
      <c r="F602" s="180"/>
      <c r="G602" s="135"/>
    </row>
    <row r="603" spans="1:7" ht="13.5" customHeight="1" x14ac:dyDescent="0.35">
      <c r="A603" s="48"/>
      <c r="C603" s="147"/>
      <c r="E603" s="148"/>
      <c r="F603" s="180"/>
      <c r="G603" s="135"/>
    </row>
    <row r="604" spans="1:7" ht="13.5" customHeight="1" x14ac:dyDescent="0.35">
      <c r="A604" s="48"/>
      <c r="C604" s="147"/>
      <c r="E604" s="148"/>
      <c r="F604" s="180"/>
      <c r="G604" s="135"/>
    </row>
    <row r="605" spans="1:7" ht="13.5" customHeight="1" x14ac:dyDescent="0.35">
      <c r="A605" s="48"/>
      <c r="C605" s="147"/>
      <c r="E605" s="148"/>
      <c r="F605" s="180"/>
      <c r="G605" s="135"/>
    </row>
    <row r="606" spans="1:7" ht="13.5" customHeight="1" x14ac:dyDescent="0.35">
      <c r="A606" s="48"/>
      <c r="C606" s="147"/>
      <c r="E606" s="148"/>
      <c r="F606" s="180"/>
      <c r="G606" s="135"/>
    </row>
    <row r="607" spans="1:7" ht="13.5" customHeight="1" x14ac:dyDescent="0.35">
      <c r="A607" s="48"/>
      <c r="C607" s="147"/>
      <c r="E607" s="148"/>
      <c r="F607" s="180"/>
      <c r="G607" s="135"/>
    </row>
    <row r="608" spans="1:7" ht="13.5" customHeight="1" x14ac:dyDescent="0.35">
      <c r="A608" s="48"/>
      <c r="C608" s="147"/>
      <c r="E608" s="148"/>
      <c r="F608" s="180"/>
      <c r="G608" s="135"/>
    </row>
    <row r="609" spans="1:7" ht="13.5" customHeight="1" x14ac:dyDescent="0.35">
      <c r="A609" s="48"/>
      <c r="C609" s="147"/>
      <c r="E609" s="148"/>
      <c r="F609" s="180"/>
      <c r="G609" s="135"/>
    </row>
    <row r="610" spans="1:7" ht="13.5" customHeight="1" x14ac:dyDescent="0.35">
      <c r="A610" s="48"/>
      <c r="C610" s="147"/>
      <c r="E610" s="148"/>
      <c r="F610" s="180"/>
      <c r="G610" s="135"/>
    </row>
    <row r="611" spans="1:7" ht="13.5" customHeight="1" x14ac:dyDescent="0.35">
      <c r="A611" s="48"/>
      <c r="C611" s="147"/>
      <c r="E611" s="148"/>
      <c r="F611" s="180"/>
      <c r="G611" s="135"/>
    </row>
    <row r="612" spans="1:7" ht="13.5" customHeight="1" x14ac:dyDescent="0.35">
      <c r="A612" s="48"/>
      <c r="C612" s="147"/>
      <c r="E612" s="148"/>
      <c r="F612" s="180"/>
      <c r="G612" s="135"/>
    </row>
    <row r="613" spans="1:7" ht="13.5" customHeight="1" x14ac:dyDescent="0.35">
      <c r="A613" s="48"/>
      <c r="C613" s="147"/>
      <c r="E613" s="148"/>
      <c r="F613" s="180"/>
      <c r="G613" s="135"/>
    </row>
    <row r="614" spans="1:7" ht="13.5" customHeight="1" x14ac:dyDescent="0.35">
      <c r="A614" s="48"/>
      <c r="C614" s="147"/>
      <c r="E614" s="148"/>
      <c r="F614" s="180"/>
      <c r="G614" s="135"/>
    </row>
    <row r="615" spans="1:7" ht="13.5" customHeight="1" x14ac:dyDescent="0.35">
      <c r="A615" s="48"/>
      <c r="C615" s="147"/>
      <c r="E615" s="148"/>
      <c r="F615" s="180"/>
      <c r="G615" s="135"/>
    </row>
    <row r="616" spans="1:7" ht="13.5" customHeight="1" x14ac:dyDescent="0.35">
      <c r="A616" s="48"/>
      <c r="C616" s="147"/>
      <c r="E616" s="148"/>
      <c r="F616" s="180"/>
      <c r="G616" s="135"/>
    </row>
    <row r="617" spans="1:7" ht="13.5" customHeight="1" x14ac:dyDescent="0.35">
      <c r="A617" s="48"/>
      <c r="C617" s="147"/>
      <c r="E617" s="148"/>
      <c r="F617" s="180"/>
      <c r="G617" s="135"/>
    </row>
    <row r="618" spans="1:7" ht="13.5" customHeight="1" x14ac:dyDescent="0.35">
      <c r="A618" s="48"/>
      <c r="C618" s="147"/>
      <c r="E618" s="148"/>
      <c r="F618" s="180"/>
      <c r="G618" s="135"/>
    </row>
    <row r="619" spans="1:7" ht="13.5" customHeight="1" x14ac:dyDescent="0.35">
      <c r="A619" s="48"/>
      <c r="C619" s="147"/>
      <c r="E619" s="148"/>
      <c r="F619" s="180"/>
      <c r="G619" s="135"/>
    </row>
    <row r="620" spans="1:7" ht="13.5" customHeight="1" x14ac:dyDescent="0.35">
      <c r="A620" s="48"/>
      <c r="C620" s="147"/>
      <c r="E620" s="148"/>
      <c r="F620" s="180"/>
      <c r="G620" s="135"/>
    </row>
    <row r="621" spans="1:7" ht="13.5" customHeight="1" x14ac:dyDescent="0.35">
      <c r="A621" s="48"/>
      <c r="C621" s="147"/>
      <c r="E621" s="148"/>
      <c r="F621" s="180"/>
      <c r="G621" s="135"/>
    </row>
    <row r="622" spans="1:7" ht="13.5" customHeight="1" x14ac:dyDescent="0.35">
      <c r="A622" s="48"/>
      <c r="C622" s="147"/>
      <c r="E622" s="148"/>
      <c r="F622" s="180"/>
      <c r="G622" s="135"/>
    </row>
    <row r="623" spans="1:7" ht="13.5" customHeight="1" x14ac:dyDescent="0.35">
      <c r="A623" s="48"/>
      <c r="C623" s="147"/>
      <c r="E623" s="148"/>
      <c r="F623" s="180"/>
      <c r="G623" s="135"/>
    </row>
    <row r="624" spans="1:7" ht="13.5" customHeight="1" x14ac:dyDescent="0.35">
      <c r="A624" s="48"/>
      <c r="C624" s="147"/>
      <c r="E624" s="148"/>
      <c r="F624" s="180"/>
      <c r="G624" s="135"/>
    </row>
    <row r="625" spans="1:7" ht="13.5" customHeight="1" x14ac:dyDescent="0.35">
      <c r="A625" s="48"/>
      <c r="C625" s="147"/>
      <c r="E625" s="148"/>
      <c r="F625" s="180"/>
      <c r="G625" s="135"/>
    </row>
    <row r="626" spans="1:7" ht="13.5" customHeight="1" x14ac:dyDescent="0.35">
      <c r="A626" s="48"/>
      <c r="C626" s="147"/>
      <c r="E626" s="148"/>
      <c r="F626" s="180"/>
      <c r="G626" s="135"/>
    </row>
    <row r="627" spans="1:7" ht="13.5" customHeight="1" x14ac:dyDescent="0.35">
      <c r="A627" s="48"/>
      <c r="C627" s="147"/>
      <c r="E627" s="148"/>
      <c r="F627" s="180"/>
      <c r="G627" s="135"/>
    </row>
    <row r="628" spans="1:7" ht="13.5" customHeight="1" x14ac:dyDescent="0.35">
      <c r="A628" s="48"/>
      <c r="C628" s="147"/>
      <c r="E628" s="148"/>
      <c r="F628" s="180"/>
      <c r="G628" s="135"/>
    </row>
    <row r="629" spans="1:7" ht="13.5" customHeight="1" x14ac:dyDescent="0.35">
      <c r="A629" s="48"/>
      <c r="C629" s="147"/>
      <c r="E629" s="148"/>
      <c r="F629" s="180"/>
      <c r="G629" s="135"/>
    </row>
    <row r="630" spans="1:7" ht="13.5" customHeight="1" x14ac:dyDescent="0.35">
      <c r="A630" s="48"/>
      <c r="C630" s="147"/>
      <c r="E630" s="148"/>
      <c r="F630" s="180"/>
      <c r="G630" s="135"/>
    </row>
    <row r="631" spans="1:7" ht="13.5" customHeight="1" x14ac:dyDescent="0.35">
      <c r="A631" s="48"/>
      <c r="C631" s="147"/>
      <c r="E631" s="148"/>
      <c r="F631" s="180"/>
      <c r="G631" s="135"/>
    </row>
    <row r="632" spans="1:7" ht="13.5" customHeight="1" x14ac:dyDescent="0.35">
      <c r="A632" s="48"/>
      <c r="C632" s="147"/>
      <c r="E632" s="148"/>
      <c r="F632" s="180"/>
      <c r="G632" s="135"/>
    </row>
    <row r="633" spans="1:7" ht="13.5" customHeight="1" x14ac:dyDescent="0.35">
      <c r="A633" s="48"/>
      <c r="C633" s="147"/>
      <c r="E633" s="148"/>
      <c r="F633" s="180"/>
      <c r="G633" s="135"/>
    </row>
    <row r="634" spans="1:7" ht="13.5" customHeight="1" x14ac:dyDescent="0.35">
      <c r="A634" s="48"/>
      <c r="C634" s="147"/>
      <c r="E634" s="148"/>
      <c r="F634" s="180"/>
      <c r="G634" s="135"/>
    </row>
    <row r="635" spans="1:7" ht="13.5" customHeight="1" x14ac:dyDescent="0.35">
      <c r="A635" s="48"/>
      <c r="C635" s="147"/>
      <c r="E635" s="148"/>
      <c r="F635" s="180"/>
      <c r="G635" s="135"/>
    </row>
    <row r="636" spans="1:7" ht="13.5" customHeight="1" x14ac:dyDescent="0.35">
      <c r="A636" s="48"/>
      <c r="C636" s="147"/>
      <c r="E636" s="148"/>
      <c r="F636" s="180"/>
      <c r="G636" s="135"/>
    </row>
    <row r="637" spans="1:7" ht="13.5" customHeight="1" x14ac:dyDescent="0.35">
      <c r="A637" s="48"/>
      <c r="C637" s="147"/>
      <c r="E637" s="148"/>
      <c r="F637" s="180"/>
      <c r="G637" s="135"/>
    </row>
    <row r="638" spans="1:7" ht="13.5" customHeight="1" x14ac:dyDescent="0.35">
      <c r="A638" s="48"/>
      <c r="C638" s="147"/>
      <c r="E638" s="148"/>
      <c r="F638" s="180"/>
      <c r="G638" s="135"/>
    </row>
    <row r="639" spans="1:7" ht="13.5" customHeight="1" x14ac:dyDescent="0.35">
      <c r="A639" s="48"/>
      <c r="C639" s="147"/>
      <c r="E639" s="148"/>
      <c r="F639" s="180"/>
      <c r="G639" s="135"/>
    </row>
    <row r="640" spans="1:7" ht="13.5" customHeight="1" x14ac:dyDescent="0.35">
      <c r="A640" s="48"/>
      <c r="C640" s="147"/>
      <c r="E640" s="148"/>
      <c r="F640" s="180"/>
      <c r="G640" s="135"/>
    </row>
    <row r="641" spans="1:7" ht="13.5" customHeight="1" x14ac:dyDescent="0.35">
      <c r="A641" s="48"/>
      <c r="C641" s="147"/>
      <c r="E641" s="148"/>
      <c r="F641" s="180"/>
      <c r="G641" s="135"/>
    </row>
    <row r="642" spans="1:7" ht="13.5" customHeight="1" x14ac:dyDescent="0.35">
      <c r="A642" s="48"/>
      <c r="C642" s="147"/>
      <c r="E642" s="148"/>
      <c r="F642" s="180"/>
      <c r="G642" s="135"/>
    </row>
    <row r="643" spans="1:7" ht="13.5" customHeight="1" x14ac:dyDescent="0.35">
      <c r="A643" s="48"/>
      <c r="C643" s="147"/>
      <c r="E643" s="148"/>
      <c r="F643" s="180"/>
      <c r="G643" s="135"/>
    </row>
    <row r="644" spans="1:7" ht="13.5" customHeight="1" x14ac:dyDescent="0.35">
      <c r="A644" s="48"/>
      <c r="C644" s="147"/>
      <c r="E644" s="148"/>
      <c r="F644" s="180"/>
      <c r="G644" s="135"/>
    </row>
    <row r="645" spans="1:7" ht="13.5" customHeight="1" x14ac:dyDescent="0.35">
      <c r="A645" s="48"/>
      <c r="C645" s="147"/>
      <c r="E645" s="148"/>
      <c r="F645" s="180"/>
      <c r="G645" s="135"/>
    </row>
    <row r="646" spans="1:7" ht="13.5" customHeight="1" x14ac:dyDescent="0.35">
      <c r="A646" s="48"/>
      <c r="C646" s="147"/>
      <c r="E646" s="148"/>
      <c r="F646" s="180"/>
      <c r="G646" s="135"/>
    </row>
    <row r="647" spans="1:7" ht="13.5" customHeight="1" x14ac:dyDescent="0.35">
      <c r="A647" s="48"/>
      <c r="C647" s="147"/>
      <c r="E647" s="148"/>
      <c r="F647" s="180"/>
      <c r="G647" s="135"/>
    </row>
    <row r="648" spans="1:7" ht="13.5" customHeight="1" x14ac:dyDescent="0.35">
      <c r="A648" s="48"/>
      <c r="C648" s="147"/>
      <c r="E648" s="148"/>
      <c r="F648" s="180"/>
      <c r="G648" s="135"/>
    </row>
    <row r="649" spans="1:7" ht="13.5" customHeight="1" x14ac:dyDescent="0.35">
      <c r="A649" s="48"/>
      <c r="C649" s="147"/>
      <c r="E649" s="148"/>
      <c r="F649" s="180"/>
      <c r="G649" s="135"/>
    </row>
    <row r="650" spans="1:7" ht="13.5" customHeight="1" x14ac:dyDescent="0.35">
      <c r="A650" s="48"/>
      <c r="C650" s="147"/>
      <c r="E650" s="148"/>
      <c r="F650" s="180"/>
      <c r="G650" s="135"/>
    </row>
    <row r="651" spans="1:7" ht="13.5" customHeight="1" x14ac:dyDescent="0.35">
      <c r="A651" s="48"/>
      <c r="C651" s="147"/>
      <c r="E651" s="148"/>
      <c r="F651" s="180"/>
      <c r="G651" s="135"/>
    </row>
    <row r="652" spans="1:7" ht="13.5" customHeight="1" x14ac:dyDescent="0.35">
      <c r="A652" s="48"/>
      <c r="C652" s="147"/>
      <c r="E652" s="148"/>
      <c r="F652" s="180"/>
      <c r="G652" s="135"/>
    </row>
    <row r="653" spans="1:7" ht="13.5" customHeight="1" x14ac:dyDescent="0.35">
      <c r="A653" s="48"/>
      <c r="C653" s="147"/>
      <c r="E653" s="148"/>
      <c r="F653" s="180"/>
      <c r="G653" s="135"/>
    </row>
    <row r="654" spans="1:7" ht="13.5" customHeight="1" x14ac:dyDescent="0.35">
      <c r="A654" s="48"/>
      <c r="C654" s="147"/>
      <c r="E654" s="148"/>
      <c r="F654" s="180"/>
      <c r="G654" s="135"/>
    </row>
    <row r="655" spans="1:7" ht="13.5" customHeight="1" x14ac:dyDescent="0.35">
      <c r="A655" s="48"/>
      <c r="C655" s="147"/>
      <c r="E655" s="148"/>
      <c r="F655" s="180"/>
      <c r="G655" s="135"/>
    </row>
    <row r="656" spans="1:7" ht="13.5" customHeight="1" x14ac:dyDescent="0.35">
      <c r="A656" s="48"/>
      <c r="C656" s="147"/>
      <c r="E656" s="148"/>
      <c r="F656" s="180"/>
      <c r="G656" s="135"/>
    </row>
    <row r="657" spans="1:7" ht="13.5" customHeight="1" x14ac:dyDescent="0.35">
      <c r="A657" s="48"/>
      <c r="C657" s="147"/>
      <c r="E657" s="148"/>
      <c r="F657" s="180"/>
      <c r="G657" s="135"/>
    </row>
    <row r="658" spans="1:7" ht="13.5" customHeight="1" x14ac:dyDescent="0.35">
      <c r="A658" s="48"/>
      <c r="C658" s="147"/>
      <c r="E658" s="148"/>
      <c r="F658" s="180"/>
      <c r="G658" s="135"/>
    </row>
    <row r="659" spans="1:7" ht="13.5" customHeight="1" x14ac:dyDescent="0.35">
      <c r="A659" s="48"/>
      <c r="C659" s="147"/>
      <c r="E659" s="148"/>
      <c r="F659" s="180"/>
      <c r="G659" s="135"/>
    </row>
    <row r="660" spans="1:7" ht="13.5" customHeight="1" x14ac:dyDescent="0.35">
      <c r="A660" s="48"/>
      <c r="C660" s="147"/>
      <c r="E660" s="148"/>
      <c r="F660" s="180"/>
      <c r="G660" s="135"/>
    </row>
    <row r="661" spans="1:7" ht="13.5" customHeight="1" x14ac:dyDescent="0.35">
      <c r="A661" s="48"/>
      <c r="C661" s="147"/>
      <c r="E661" s="148"/>
      <c r="F661" s="180"/>
      <c r="G661" s="135"/>
    </row>
    <row r="662" spans="1:7" ht="13.5" customHeight="1" x14ac:dyDescent="0.35">
      <c r="A662" s="48"/>
      <c r="C662" s="147"/>
      <c r="E662" s="148"/>
      <c r="F662" s="180"/>
      <c r="G662" s="135"/>
    </row>
    <row r="663" spans="1:7" ht="13.5" customHeight="1" x14ac:dyDescent="0.35">
      <c r="A663" s="48"/>
      <c r="C663" s="147"/>
      <c r="E663" s="148"/>
      <c r="F663" s="180"/>
      <c r="G663" s="135"/>
    </row>
    <row r="664" spans="1:7" ht="13.5" customHeight="1" x14ac:dyDescent="0.35">
      <c r="A664" s="48"/>
      <c r="C664" s="147"/>
      <c r="E664" s="148"/>
      <c r="F664" s="180"/>
      <c r="G664" s="135"/>
    </row>
    <row r="665" spans="1:7" ht="13.5" customHeight="1" x14ac:dyDescent="0.35">
      <c r="A665" s="48"/>
      <c r="C665" s="147"/>
      <c r="E665" s="148"/>
      <c r="F665" s="180"/>
      <c r="G665" s="135"/>
    </row>
    <row r="666" spans="1:7" ht="13.5" customHeight="1" x14ac:dyDescent="0.35">
      <c r="A666" s="48"/>
      <c r="C666" s="147"/>
      <c r="E666" s="148"/>
      <c r="F666" s="180"/>
      <c r="G666" s="135"/>
    </row>
    <row r="667" spans="1:7" ht="13.5" customHeight="1" x14ac:dyDescent="0.35">
      <c r="A667" s="48"/>
      <c r="C667" s="147"/>
      <c r="E667" s="148"/>
      <c r="F667" s="180"/>
      <c r="G667" s="135"/>
    </row>
    <row r="668" spans="1:7" ht="13.5" customHeight="1" x14ac:dyDescent="0.35">
      <c r="A668" s="48"/>
      <c r="C668" s="147"/>
      <c r="E668" s="148"/>
      <c r="F668" s="180"/>
      <c r="G668" s="135"/>
    </row>
    <row r="669" spans="1:7" ht="13.5" customHeight="1" x14ac:dyDescent="0.35">
      <c r="A669" s="48"/>
      <c r="C669" s="147"/>
      <c r="E669" s="148"/>
      <c r="F669" s="180"/>
      <c r="G669" s="135"/>
    </row>
    <row r="670" spans="1:7" ht="13.5" customHeight="1" x14ac:dyDescent="0.35">
      <c r="A670" s="48"/>
      <c r="C670" s="147"/>
      <c r="E670" s="148"/>
      <c r="F670" s="180"/>
      <c r="G670" s="135"/>
    </row>
    <row r="671" spans="1:7" ht="13.5" customHeight="1" x14ac:dyDescent="0.35">
      <c r="A671" s="48"/>
      <c r="C671" s="147"/>
      <c r="E671" s="148"/>
      <c r="F671" s="180"/>
      <c r="G671" s="135"/>
    </row>
    <row r="672" spans="1:7" ht="13.5" customHeight="1" x14ac:dyDescent="0.35">
      <c r="A672" s="48"/>
      <c r="C672" s="147"/>
      <c r="E672" s="148"/>
      <c r="F672" s="180"/>
      <c r="G672" s="135"/>
    </row>
    <row r="673" spans="1:7" ht="13.5" customHeight="1" x14ac:dyDescent="0.35">
      <c r="A673" s="48"/>
      <c r="C673" s="147"/>
      <c r="E673" s="148"/>
      <c r="F673" s="180"/>
      <c r="G673" s="135"/>
    </row>
    <row r="674" spans="1:7" ht="13.5" customHeight="1" x14ac:dyDescent="0.35">
      <c r="A674" s="48"/>
      <c r="C674" s="147"/>
      <c r="E674" s="148"/>
      <c r="F674" s="180"/>
      <c r="G674" s="135"/>
    </row>
    <row r="675" spans="1:7" ht="13.5" customHeight="1" x14ac:dyDescent="0.35">
      <c r="A675" s="48"/>
      <c r="C675" s="147"/>
      <c r="E675" s="148"/>
      <c r="F675" s="180"/>
      <c r="G675" s="135"/>
    </row>
    <row r="676" spans="1:7" ht="13.5" customHeight="1" x14ac:dyDescent="0.35">
      <c r="A676" s="48"/>
      <c r="C676" s="147"/>
      <c r="E676" s="148"/>
      <c r="F676" s="180"/>
      <c r="G676" s="135"/>
    </row>
    <row r="677" spans="1:7" ht="13.5" customHeight="1" x14ac:dyDescent="0.35">
      <c r="A677" s="48"/>
      <c r="C677" s="147"/>
      <c r="E677" s="148"/>
      <c r="F677" s="180"/>
      <c r="G677" s="135"/>
    </row>
    <row r="678" spans="1:7" ht="13.5" customHeight="1" x14ac:dyDescent="0.35">
      <c r="A678" s="48"/>
      <c r="C678" s="147"/>
      <c r="E678" s="148"/>
      <c r="F678" s="180"/>
      <c r="G678" s="135"/>
    </row>
    <row r="679" spans="1:7" ht="13.5" customHeight="1" x14ac:dyDescent="0.35">
      <c r="A679" s="48"/>
      <c r="C679" s="147"/>
      <c r="E679" s="148"/>
      <c r="F679" s="180"/>
      <c r="G679" s="135"/>
    </row>
    <row r="680" spans="1:7" ht="13.5" customHeight="1" x14ac:dyDescent="0.35">
      <c r="A680" s="48"/>
      <c r="C680" s="147"/>
      <c r="E680" s="148"/>
      <c r="F680" s="180"/>
      <c r="G680" s="135"/>
    </row>
    <row r="681" spans="1:7" ht="13.5" customHeight="1" x14ac:dyDescent="0.35">
      <c r="A681" s="48"/>
      <c r="C681" s="147"/>
      <c r="E681" s="148"/>
      <c r="F681" s="180"/>
      <c r="G681" s="135"/>
    </row>
    <row r="682" spans="1:7" ht="13.5" customHeight="1" x14ac:dyDescent="0.35">
      <c r="A682" s="48"/>
      <c r="C682" s="147"/>
      <c r="E682" s="148"/>
      <c r="F682" s="180"/>
      <c r="G682" s="135"/>
    </row>
    <row r="683" spans="1:7" ht="13.5" customHeight="1" x14ac:dyDescent="0.35">
      <c r="A683" s="48"/>
      <c r="C683" s="147"/>
      <c r="E683" s="148"/>
      <c r="F683" s="180"/>
      <c r="G683" s="135"/>
    </row>
    <row r="684" spans="1:7" ht="13.5" customHeight="1" x14ac:dyDescent="0.35">
      <c r="A684" s="48"/>
      <c r="C684" s="147"/>
      <c r="E684" s="148"/>
      <c r="F684" s="180"/>
      <c r="G684" s="135"/>
    </row>
    <row r="685" spans="1:7" ht="13.5" customHeight="1" x14ac:dyDescent="0.35">
      <c r="A685" s="48"/>
      <c r="C685" s="147"/>
      <c r="E685" s="148"/>
      <c r="F685" s="180"/>
      <c r="G685" s="135"/>
    </row>
    <row r="686" spans="1:7" ht="13.5" customHeight="1" x14ac:dyDescent="0.35">
      <c r="A686" s="48"/>
      <c r="C686" s="147"/>
      <c r="E686" s="148"/>
      <c r="F686" s="180"/>
      <c r="G686" s="135"/>
    </row>
    <row r="687" spans="1:7" ht="13.5" customHeight="1" x14ac:dyDescent="0.35">
      <c r="A687" s="48"/>
      <c r="C687" s="147"/>
      <c r="E687" s="148"/>
      <c r="F687" s="180"/>
      <c r="G687" s="135"/>
    </row>
    <row r="688" spans="1:7" ht="13.5" customHeight="1" x14ac:dyDescent="0.35">
      <c r="A688" s="48"/>
      <c r="C688" s="147"/>
      <c r="E688" s="148"/>
      <c r="F688" s="180"/>
      <c r="G688" s="135"/>
    </row>
    <row r="689" spans="1:7" ht="13.5" customHeight="1" x14ac:dyDescent="0.35">
      <c r="A689" s="48"/>
      <c r="C689" s="147"/>
      <c r="E689" s="148"/>
      <c r="F689" s="180"/>
      <c r="G689" s="135"/>
    </row>
    <row r="690" spans="1:7" ht="13.5" customHeight="1" x14ac:dyDescent="0.35">
      <c r="A690" s="48"/>
      <c r="C690" s="147"/>
      <c r="E690" s="148"/>
      <c r="F690" s="180"/>
      <c r="G690" s="135"/>
    </row>
    <row r="691" spans="1:7" ht="13.5" customHeight="1" x14ac:dyDescent="0.35">
      <c r="A691" s="48"/>
      <c r="C691" s="147"/>
      <c r="E691" s="148"/>
      <c r="F691" s="180"/>
      <c r="G691" s="135"/>
    </row>
    <row r="692" spans="1:7" ht="13.5" customHeight="1" x14ac:dyDescent="0.35">
      <c r="A692" s="48"/>
      <c r="C692" s="147"/>
      <c r="E692" s="148"/>
      <c r="F692" s="180"/>
      <c r="G692" s="135"/>
    </row>
    <row r="693" spans="1:7" ht="13.5" customHeight="1" x14ac:dyDescent="0.35">
      <c r="A693" s="48"/>
      <c r="C693" s="147"/>
      <c r="E693" s="148"/>
      <c r="F693" s="180"/>
      <c r="G693" s="135"/>
    </row>
    <row r="694" spans="1:7" ht="13.5" customHeight="1" x14ac:dyDescent="0.35">
      <c r="A694" s="48"/>
      <c r="C694" s="147"/>
      <c r="E694" s="148"/>
      <c r="F694" s="180"/>
      <c r="G694" s="135"/>
    </row>
    <row r="695" spans="1:7" ht="13.5" customHeight="1" x14ac:dyDescent="0.35">
      <c r="A695" s="48"/>
      <c r="C695" s="147"/>
      <c r="E695" s="148"/>
      <c r="F695" s="180"/>
      <c r="G695" s="135"/>
    </row>
    <row r="696" spans="1:7" ht="13.5" customHeight="1" x14ac:dyDescent="0.35">
      <c r="A696" s="48"/>
      <c r="C696" s="147"/>
      <c r="E696" s="148"/>
      <c r="F696" s="180"/>
      <c r="G696" s="135"/>
    </row>
    <row r="697" spans="1:7" ht="13.5" customHeight="1" x14ac:dyDescent="0.35">
      <c r="A697" s="48"/>
      <c r="C697" s="147"/>
      <c r="E697" s="148"/>
      <c r="F697" s="180"/>
      <c r="G697" s="135"/>
    </row>
    <row r="698" spans="1:7" ht="13.5" customHeight="1" x14ac:dyDescent="0.35">
      <c r="A698" s="48"/>
      <c r="C698" s="147"/>
      <c r="E698" s="148"/>
      <c r="F698" s="180"/>
      <c r="G698" s="135"/>
    </row>
    <row r="699" spans="1:7" ht="13.5" customHeight="1" x14ac:dyDescent="0.35">
      <c r="A699" s="48"/>
      <c r="C699" s="147"/>
      <c r="E699" s="148"/>
      <c r="F699" s="180"/>
      <c r="G699" s="135"/>
    </row>
    <row r="700" spans="1:7" ht="13.5" customHeight="1" x14ac:dyDescent="0.35">
      <c r="A700" s="48"/>
      <c r="C700" s="147"/>
      <c r="E700" s="148"/>
      <c r="F700" s="180"/>
      <c r="G700" s="135"/>
    </row>
    <row r="701" spans="1:7" ht="13.5" customHeight="1" x14ac:dyDescent="0.35">
      <c r="A701" s="48"/>
      <c r="C701" s="147"/>
      <c r="E701" s="148"/>
      <c r="F701" s="180"/>
      <c r="G701" s="135"/>
    </row>
    <row r="702" spans="1:7" ht="13.5" customHeight="1" x14ac:dyDescent="0.35">
      <c r="A702" s="48"/>
      <c r="C702" s="147"/>
      <c r="E702" s="148"/>
      <c r="F702" s="180"/>
      <c r="G702" s="135"/>
    </row>
    <row r="703" spans="1:7" ht="13.5" customHeight="1" x14ac:dyDescent="0.35">
      <c r="A703" s="48"/>
      <c r="C703" s="147"/>
      <c r="E703" s="148"/>
      <c r="F703" s="180"/>
      <c r="G703" s="135"/>
    </row>
    <row r="704" spans="1:7" ht="13.5" customHeight="1" x14ac:dyDescent="0.35">
      <c r="A704" s="48"/>
      <c r="C704" s="147"/>
      <c r="E704" s="148"/>
      <c r="F704" s="180"/>
      <c r="G704" s="135"/>
    </row>
    <row r="705" spans="1:7" ht="13.5" customHeight="1" x14ac:dyDescent="0.35">
      <c r="A705" s="48"/>
      <c r="C705" s="147"/>
      <c r="E705" s="148"/>
      <c r="F705" s="180"/>
      <c r="G705" s="135"/>
    </row>
    <row r="706" spans="1:7" ht="13.5" customHeight="1" x14ac:dyDescent="0.35">
      <c r="A706" s="48"/>
      <c r="C706" s="147"/>
      <c r="E706" s="148"/>
      <c r="F706" s="180"/>
      <c r="G706" s="135"/>
    </row>
    <row r="707" spans="1:7" ht="13.5" customHeight="1" x14ac:dyDescent="0.35">
      <c r="A707" s="48"/>
      <c r="C707" s="147"/>
      <c r="E707" s="148"/>
      <c r="F707" s="180"/>
      <c r="G707" s="135"/>
    </row>
    <row r="708" spans="1:7" ht="13.5" customHeight="1" x14ac:dyDescent="0.35">
      <c r="A708" s="48"/>
      <c r="C708" s="147"/>
      <c r="E708" s="148"/>
      <c r="F708" s="180"/>
      <c r="G708" s="135"/>
    </row>
    <row r="709" spans="1:7" ht="13.5" customHeight="1" x14ac:dyDescent="0.35">
      <c r="A709" s="48"/>
      <c r="C709" s="147"/>
      <c r="E709" s="148"/>
      <c r="F709" s="180"/>
      <c r="G709" s="135"/>
    </row>
    <row r="710" spans="1:7" ht="13.5" customHeight="1" x14ac:dyDescent="0.35">
      <c r="A710" s="48"/>
      <c r="C710" s="147"/>
      <c r="E710" s="148"/>
      <c r="F710" s="180"/>
      <c r="G710" s="135"/>
    </row>
    <row r="711" spans="1:7" ht="13.5" customHeight="1" x14ac:dyDescent="0.35">
      <c r="A711" s="48"/>
      <c r="C711" s="147"/>
      <c r="E711" s="148"/>
      <c r="F711" s="180"/>
      <c r="G711" s="135"/>
    </row>
    <row r="712" spans="1:7" ht="13.5" customHeight="1" x14ac:dyDescent="0.35">
      <c r="A712" s="48"/>
      <c r="C712" s="147"/>
      <c r="E712" s="148"/>
      <c r="F712" s="180"/>
      <c r="G712" s="135"/>
    </row>
    <row r="713" spans="1:7" ht="13.5" customHeight="1" x14ac:dyDescent="0.35">
      <c r="A713" s="48"/>
      <c r="C713" s="147"/>
      <c r="E713" s="148"/>
      <c r="F713" s="180"/>
      <c r="G713" s="135"/>
    </row>
    <row r="714" spans="1:7" ht="13.5" customHeight="1" x14ac:dyDescent="0.35">
      <c r="A714" s="48"/>
      <c r="C714" s="147"/>
      <c r="E714" s="148"/>
      <c r="F714" s="180"/>
      <c r="G714" s="135"/>
    </row>
    <row r="715" spans="1:7" ht="13.5" customHeight="1" x14ac:dyDescent="0.35">
      <c r="A715" s="48"/>
      <c r="C715" s="147"/>
      <c r="E715" s="148"/>
      <c r="F715" s="180"/>
      <c r="G715" s="135"/>
    </row>
    <row r="716" spans="1:7" ht="13.5" customHeight="1" x14ac:dyDescent="0.35">
      <c r="A716" s="48"/>
      <c r="C716" s="147"/>
      <c r="E716" s="148"/>
      <c r="F716" s="180"/>
      <c r="G716" s="135"/>
    </row>
    <row r="717" spans="1:7" ht="13.5" customHeight="1" x14ac:dyDescent="0.35">
      <c r="A717" s="48"/>
      <c r="C717" s="147"/>
      <c r="E717" s="148"/>
      <c r="F717" s="180"/>
      <c r="G717" s="135"/>
    </row>
    <row r="718" spans="1:7" ht="13.5" customHeight="1" x14ac:dyDescent="0.35">
      <c r="A718" s="48"/>
      <c r="C718" s="147"/>
      <c r="E718" s="148"/>
      <c r="F718" s="180"/>
      <c r="G718" s="135"/>
    </row>
    <row r="719" spans="1:7" ht="13.5" customHeight="1" x14ac:dyDescent="0.35">
      <c r="A719" s="48"/>
      <c r="C719" s="147"/>
      <c r="E719" s="148"/>
      <c r="F719" s="180"/>
      <c r="G719" s="135"/>
    </row>
    <row r="720" spans="1:7" ht="13.5" customHeight="1" x14ac:dyDescent="0.35">
      <c r="A720" s="48"/>
      <c r="C720" s="147"/>
      <c r="E720" s="148"/>
      <c r="F720" s="180"/>
      <c r="G720" s="135"/>
    </row>
    <row r="721" spans="1:7" ht="13.5" customHeight="1" x14ac:dyDescent="0.35">
      <c r="A721" s="48"/>
      <c r="C721" s="147"/>
      <c r="E721" s="148"/>
      <c r="F721" s="180"/>
      <c r="G721" s="135"/>
    </row>
    <row r="722" spans="1:7" ht="13.5" customHeight="1" x14ac:dyDescent="0.35">
      <c r="A722" s="48"/>
      <c r="C722" s="147"/>
      <c r="E722" s="148"/>
      <c r="F722" s="180"/>
      <c r="G722" s="135"/>
    </row>
    <row r="723" spans="1:7" ht="13.5" customHeight="1" x14ac:dyDescent="0.35">
      <c r="A723" s="48"/>
      <c r="C723" s="147"/>
      <c r="E723" s="148"/>
      <c r="F723" s="180"/>
      <c r="G723" s="135"/>
    </row>
    <row r="724" spans="1:7" ht="13.5" customHeight="1" x14ac:dyDescent="0.35">
      <c r="A724" s="48"/>
      <c r="C724" s="147"/>
      <c r="E724" s="148"/>
      <c r="F724" s="180"/>
      <c r="G724" s="135"/>
    </row>
    <row r="725" spans="1:7" ht="13.5" customHeight="1" x14ac:dyDescent="0.35">
      <c r="A725" s="48"/>
      <c r="C725" s="147"/>
      <c r="E725" s="148"/>
      <c r="F725" s="180"/>
      <c r="G725" s="135"/>
    </row>
    <row r="726" spans="1:7" ht="13.5" customHeight="1" x14ac:dyDescent="0.35">
      <c r="A726" s="48"/>
      <c r="C726" s="147"/>
      <c r="E726" s="148"/>
      <c r="F726" s="180"/>
      <c r="G726" s="135"/>
    </row>
    <row r="727" spans="1:7" ht="13.5" customHeight="1" x14ac:dyDescent="0.35">
      <c r="A727" s="48"/>
      <c r="C727" s="147"/>
      <c r="E727" s="148"/>
      <c r="F727" s="180"/>
      <c r="G727" s="135"/>
    </row>
    <row r="728" spans="1:7" ht="13.5" customHeight="1" x14ac:dyDescent="0.35">
      <c r="A728" s="48"/>
      <c r="C728" s="147"/>
      <c r="E728" s="148"/>
      <c r="F728" s="180"/>
      <c r="G728" s="135"/>
    </row>
    <row r="729" spans="1:7" ht="13.5" customHeight="1" x14ac:dyDescent="0.35">
      <c r="A729" s="48"/>
      <c r="C729" s="147"/>
      <c r="E729" s="148"/>
      <c r="F729" s="180"/>
      <c r="G729" s="135"/>
    </row>
    <row r="730" spans="1:7" ht="13.5" customHeight="1" x14ac:dyDescent="0.35">
      <c r="A730" s="48"/>
      <c r="C730" s="147"/>
      <c r="E730" s="148"/>
      <c r="F730" s="180"/>
      <c r="G730" s="135"/>
    </row>
    <row r="731" spans="1:7" ht="13.5" customHeight="1" x14ac:dyDescent="0.35">
      <c r="A731" s="48"/>
      <c r="C731" s="147"/>
      <c r="E731" s="148"/>
      <c r="F731" s="180"/>
      <c r="G731" s="135"/>
    </row>
    <row r="732" spans="1:7" ht="13.5" customHeight="1" x14ac:dyDescent="0.35">
      <c r="A732" s="48"/>
      <c r="C732" s="147"/>
      <c r="E732" s="148"/>
      <c r="F732" s="180"/>
      <c r="G732" s="135"/>
    </row>
    <row r="733" spans="1:7" ht="13.5" customHeight="1" x14ac:dyDescent="0.35">
      <c r="A733" s="48"/>
      <c r="C733" s="147"/>
      <c r="E733" s="148"/>
      <c r="F733" s="180"/>
      <c r="G733" s="135"/>
    </row>
    <row r="734" spans="1:7" ht="13.5" customHeight="1" x14ac:dyDescent="0.35">
      <c r="A734" s="48"/>
      <c r="C734" s="147"/>
      <c r="E734" s="148"/>
      <c r="F734" s="180"/>
      <c r="G734" s="135"/>
    </row>
    <row r="735" spans="1:7" ht="13.5" customHeight="1" x14ac:dyDescent="0.35">
      <c r="A735" s="48"/>
      <c r="C735" s="147"/>
      <c r="E735" s="148"/>
      <c r="F735" s="180"/>
      <c r="G735" s="135"/>
    </row>
    <row r="736" spans="1:7" ht="13.5" customHeight="1" x14ac:dyDescent="0.35">
      <c r="A736" s="48"/>
      <c r="C736" s="147"/>
      <c r="E736" s="148"/>
      <c r="F736" s="180"/>
      <c r="G736" s="135"/>
    </row>
    <row r="737" spans="1:7" ht="13.5" customHeight="1" x14ac:dyDescent="0.35">
      <c r="A737" s="48"/>
      <c r="C737" s="147"/>
      <c r="E737" s="148"/>
      <c r="F737" s="180"/>
      <c r="G737" s="135"/>
    </row>
    <row r="738" spans="1:7" ht="13.5" customHeight="1" x14ac:dyDescent="0.35">
      <c r="A738" s="48"/>
      <c r="C738" s="147"/>
      <c r="E738" s="148"/>
      <c r="F738" s="180"/>
      <c r="G738" s="135"/>
    </row>
    <row r="739" spans="1:7" ht="13.5" customHeight="1" x14ac:dyDescent="0.35">
      <c r="A739" s="48"/>
      <c r="C739" s="147"/>
      <c r="E739" s="148"/>
      <c r="F739" s="180"/>
      <c r="G739" s="135"/>
    </row>
    <row r="740" spans="1:7" ht="13.5" customHeight="1" x14ac:dyDescent="0.35">
      <c r="A740" s="48"/>
      <c r="C740" s="147"/>
      <c r="E740" s="148"/>
      <c r="F740" s="180"/>
      <c r="G740" s="135"/>
    </row>
    <row r="741" spans="1:7" ht="13.5" customHeight="1" x14ac:dyDescent="0.35">
      <c r="A741" s="48"/>
      <c r="C741" s="147"/>
      <c r="E741" s="148"/>
      <c r="F741" s="180"/>
      <c r="G741" s="135"/>
    </row>
    <row r="742" spans="1:7" ht="13.5" customHeight="1" x14ac:dyDescent="0.35">
      <c r="A742" s="48"/>
      <c r="C742" s="147"/>
      <c r="E742" s="148"/>
      <c r="F742" s="180"/>
      <c r="G742" s="135"/>
    </row>
    <row r="743" spans="1:7" ht="13.5" customHeight="1" x14ac:dyDescent="0.35">
      <c r="A743" s="48"/>
      <c r="C743" s="147"/>
      <c r="E743" s="148"/>
      <c r="F743" s="180"/>
      <c r="G743" s="135"/>
    </row>
    <row r="744" spans="1:7" ht="13.5" customHeight="1" x14ac:dyDescent="0.35">
      <c r="A744" s="48"/>
      <c r="C744" s="147"/>
      <c r="E744" s="148"/>
      <c r="F744" s="180"/>
      <c r="G744" s="135"/>
    </row>
    <row r="745" spans="1:7" ht="13.5" customHeight="1" x14ac:dyDescent="0.35">
      <c r="A745" s="48"/>
      <c r="C745" s="147"/>
      <c r="E745" s="148"/>
      <c r="F745" s="180"/>
      <c r="G745" s="135"/>
    </row>
    <row r="746" spans="1:7" ht="13.5" customHeight="1" x14ac:dyDescent="0.35">
      <c r="A746" s="48"/>
      <c r="C746" s="147"/>
      <c r="E746" s="148"/>
      <c r="F746" s="180"/>
      <c r="G746" s="135"/>
    </row>
    <row r="747" spans="1:7" ht="13.5" customHeight="1" x14ac:dyDescent="0.35">
      <c r="A747" s="48"/>
      <c r="C747" s="147"/>
      <c r="E747" s="148"/>
      <c r="F747" s="180"/>
      <c r="G747" s="135"/>
    </row>
    <row r="748" spans="1:7" ht="13.5" customHeight="1" x14ac:dyDescent="0.35">
      <c r="A748" s="48"/>
      <c r="C748" s="147"/>
      <c r="E748" s="148"/>
      <c r="F748" s="180"/>
      <c r="G748" s="135"/>
    </row>
    <row r="749" spans="1:7" ht="13.5" customHeight="1" x14ac:dyDescent="0.35">
      <c r="A749" s="48"/>
      <c r="C749" s="147"/>
      <c r="E749" s="148"/>
      <c r="F749" s="180"/>
      <c r="G749" s="135"/>
    </row>
    <row r="750" spans="1:7" ht="13.5" customHeight="1" x14ac:dyDescent="0.35">
      <c r="A750" s="48"/>
      <c r="C750" s="147"/>
      <c r="E750" s="148"/>
      <c r="F750" s="180"/>
      <c r="G750" s="135"/>
    </row>
    <row r="751" spans="1:7" ht="13.5" customHeight="1" x14ac:dyDescent="0.35">
      <c r="A751" s="48"/>
      <c r="C751" s="147"/>
      <c r="E751" s="148"/>
      <c r="F751" s="180"/>
      <c r="G751" s="135"/>
    </row>
    <row r="752" spans="1:7" ht="13.5" customHeight="1" x14ac:dyDescent="0.35">
      <c r="A752" s="48"/>
      <c r="C752" s="147"/>
      <c r="E752" s="148"/>
      <c r="F752" s="180"/>
      <c r="G752" s="135"/>
    </row>
    <row r="753" spans="1:7" ht="13.5" customHeight="1" x14ac:dyDescent="0.35">
      <c r="A753" s="48"/>
      <c r="C753" s="147"/>
      <c r="E753" s="148"/>
      <c r="F753" s="180"/>
      <c r="G753" s="135"/>
    </row>
    <row r="754" spans="1:7" ht="13.5" customHeight="1" x14ac:dyDescent="0.35">
      <c r="A754" s="48"/>
      <c r="C754" s="147"/>
      <c r="E754" s="148"/>
      <c r="F754" s="180"/>
      <c r="G754" s="135"/>
    </row>
    <row r="755" spans="1:7" ht="13.5" customHeight="1" x14ac:dyDescent="0.35">
      <c r="A755" s="48"/>
      <c r="C755" s="147"/>
      <c r="E755" s="148"/>
      <c r="F755" s="180"/>
      <c r="G755" s="135"/>
    </row>
    <row r="756" spans="1:7" ht="13.5" customHeight="1" x14ac:dyDescent="0.35">
      <c r="A756" s="48"/>
      <c r="C756" s="147"/>
      <c r="E756" s="148"/>
      <c r="F756" s="180"/>
      <c r="G756" s="135"/>
    </row>
    <row r="757" spans="1:7" ht="13.5" customHeight="1" x14ac:dyDescent="0.35">
      <c r="A757" s="48"/>
      <c r="C757" s="147"/>
      <c r="E757" s="148"/>
      <c r="F757" s="180"/>
      <c r="G757" s="135"/>
    </row>
    <row r="758" spans="1:7" ht="13.5" customHeight="1" x14ac:dyDescent="0.35">
      <c r="A758" s="48"/>
      <c r="C758" s="147"/>
      <c r="E758" s="148"/>
      <c r="F758" s="180"/>
      <c r="G758" s="135"/>
    </row>
    <row r="759" spans="1:7" ht="13.5" customHeight="1" x14ac:dyDescent="0.35">
      <c r="A759" s="48"/>
      <c r="C759" s="147"/>
      <c r="E759" s="148"/>
      <c r="F759" s="180"/>
      <c r="G759" s="135"/>
    </row>
    <row r="760" spans="1:7" ht="13.5" customHeight="1" x14ac:dyDescent="0.35">
      <c r="A760" s="48"/>
      <c r="C760" s="147"/>
      <c r="E760" s="148"/>
      <c r="F760" s="180"/>
      <c r="G760" s="135"/>
    </row>
    <row r="761" spans="1:7" ht="13.5" customHeight="1" x14ac:dyDescent="0.35">
      <c r="A761" s="48"/>
      <c r="C761" s="147"/>
      <c r="E761" s="148"/>
      <c r="F761" s="180"/>
      <c r="G761" s="135"/>
    </row>
    <row r="762" spans="1:7" ht="13.5" customHeight="1" x14ac:dyDescent="0.35">
      <c r="A762" s="48"/>
      <c r="C762" s="147"/>
      <c r="E762" s="148"/>
      <c r="F762" s="180"/>
      <c r="G762" s="135"/>
    </row>
    <row r="763" spans="1:7" ht="13.5" customHeight="1" x14ac:dyDescent="0.35">
      <c r="A763" s="48"/>
      <c r="C763" s="147"/>
      <c r="E763" s="148"/>
      <c r="F763" s="180"/>
      <c r="G763" s="135"/>
    </row>
    <row r="764" spans="1:7" ht="13.5" customHeight="1" x14ac:dyDescent="0.35">
      <c r="A764" s="48"/>
      <c r="C764" s="147"/>
      <c r="E764" s="148"/>
      <c r="F764" s="180"/>
      <c r="G764" s="135"/>
    </row>
    <row r="765" spans="1:7" ht="13.5" customHeight="1" x14ac:dyDescent="0.35">
      <c r="A765" s="48"/>
      <c r="C765" s="147"/>
      <c r="E765" s="148"/>
      <c r="F765" s="180"/>
      <c r="G765" s="135"/>
    </row>
    <row r="766" spans="1:7" ht="13.5" customHeight="1" x14ac:dyDescent="0.35">
      <c r="A766" s="48"/>
      <c r="C766" s="147"/>
      <c r="E766" s="148"/>
      <c r="F766" s="180"/>
      <c r="G766" s="135"/>
    </row>
    <row r="767" spans="1:7" ht="13.5" customHeight="1" x14ac:dyDescent="0.35">
      <c r="A767" s="48"/>
      <c r="C767" s="147"/>
      <c r="E767" s="148"/>
      <c r="F767" s="180"/>
      <c r="G767" s="135"/>
    </row>
    <row r="768" spans="1:7" ht="13.5" customHeight="1" x14ac:dyDescent="0.35">
      <c r="A768" s="48"/>
      <c r="C768" s="147"/>
      <c r="E768" s="148"/>
      <c r="F768" s="180"/>
      <c r="G768" s="135"/>
    </row>
    <row r="769" spans="1:7" ht="13.5" customHeight="1" x14ac:dyDescent="0.35">
      <c r="A769" s="48"/>
      <c r="C769" s="147"/>
      <c r="E769" s="148"/>
      <c r="F769" s="180"/>
      <c r="G769" s="135"/>
    </row>
    <row r="770" spans="1:7" ht="13.5" customHeight="1" x14ac:dyDescent="0.35">
      <c r="A770" s="48"/>
      <c r="C770" s="147"/>
      <c r="E770" s="148"/>
      <c r="F770" s="180"/>
      <c r="G770" s="135"/>
    </row>
    <row r="771" spans="1:7" ht="13.5" customHeight="1" x14ac:dyDescent="0.35">
      <c r="A771" s="48"/>
      <c r="C771" s="147"/>
      <c r="E771" s="148"/>
      <c r="F771" s="180"/>
      <c r="G771" s="135"/>
    </row>
    <row r="772" spans="1:7" ht="13.5" customHeight="1" x14ac:dyDescent="0.35">
      <c r="A772" s="48"/>
      <c r="C772" s="147"/>
      <c r="E772" s="148"/>
      <c r="F772" s="180"/>
      <c r="G772" s="135"/>
    </row>
    <row r="773" spans="1:7" ht="13.5" customHeight="1" x14ac:dyDescent="0.35">
      <c r="A773" s="48"/>
      <c r="C773" s="147"/>
      <c r="E773" s="148"/>
      <c r="F773" s="180"/>
      <c r="G773" s="135"/>
    </row>
    <row r="774" spans="1:7" ht="13.5" customHeight="1" x14ac:dyDescent="0.35">
      <c r="A774" s="48"/>
      <c r="C774" s="147"/>
      <c r="E774" s="148"/>
      <c r="F774" s="180"/>
      <c r="G774" s="135"/>
    </row>
    <row r="775" spans="1:7" ht="13.5" customHeight="1" x14ac:dyDescent="0.35">
      <c r="A775" s="48"/>
      <c r="C775" s="147"/>
      <c r="E775" s="148"/>
      <c r="F775" s="180"/>
      <c r="G775" s="135"/>
    </row>
    <row r="776" spans="1:7" ht="13.5" customHeight="1" x14ac:dyDescent="0.35">
      <c r="A776" s="48"/>
      <c r="C776" s="147"/>
      <c r="E776" s="148"/>
      <c r="F776" s="180"/>
      <c r="G776" s="135"/>
    </row>
    <row r="777" spans="1:7" ht="13.5" customHeight="1" x14ac:dyDescent="0.35">
      <c r="A777" s="48"/>
      <c r="C777" s="147"/>
      <c r="E777" s="148"/>
      <c r="F777" s="180"/>
      <c r="G777" s="135"/>
    </row>
    <row r="778" spans="1:7" ht="13.5" customHeight="1" x14ac:dyDescent="0.35">
      <c r="A778" s="48"/>
      <c r="C778" s="147"/>
      <c r="E778" s="148"/>
      <c r="F778" s="180"/>
      <c r="G778" s="135"/>
    </row>
    <row r="779" spans="1:7" ht="13.5" customHeight="1" x14ac:dyDescent="0.35">
      <c r="A779" s="48"/>
      <c r="C779" s="147"/>
      <c r="E779" s="148"/>
      <c r="F779" s="180"/>
      <c r="G779" s="135"/>
    </row>
    <row r="780" spans="1:7" ht="13.5" customHeight="1" x14ac:dyDescent="0.35">
      <c r="A780" s="48"/>
      <c r="C780" s="147"/>
      <c r="E780" s="148"/>
      <c r="F780" s="180"/>
      <c r="G780" s="135"/>
    </row>
    <row r="781" spans="1:7" ht="13.5" customHeight="1" x14ac:dyDescent="0.35">
      <c r="A781" s="48"/>
      <c r="C781" s="147"/>
      <c r="E781" s="148"/>
      <c r="F781" s="180"/>
      <c r="G781" s="135"/>
    </row>
    <row r="782" spans="1:7" ht="13.5" customHeight="1" x14ac:dyDescent="0.35">
      <c r="A782" s="48"/>
      <c r="C782" s="147"/>
      <c r="E782" s="148"/>
      <c r="F782" s="180"/>
      <c r="G782" s="135"/>
    </row>
    <row r="783" spans="1:7" ht="13.5" customHeight="1" x14ac:dyDescent="0.35">
      <c r="A783" s="48"/>
      <c r="C783" s="147"/>
      <c r="E783" s="148"/>
      <c r="F783" s="180"/>
      <c r="G783" s="135"/>
    </row>
    <row r="784" spans="1:7" ht="13.5" customHeight="1" x14ac:dyDescent="0.35">
      <c r="A784" s="48"/>
      <c r="C784" s="147"/>
      <c r="E784" s="148"/>
      <c r="F784" s="180"/>
      <c r="G784" s="135"/>
    </row>
    <row r="785" spans="1:7" ht="13.5" customHeight="1" x14ac:dyDescent="0.35">
      <c r="A785" s="48"/>
      <c r="C785" s="147"/>
      <c r="E785" s="148"/>
      <c r="F785" s="180"/>
      <c r="G785" s="135"/>
    </row>
    <row r="786" spans="1:7" ht="13.5" customHeight="1" x14ac:dyDescent="0.35">
      <c r="A786" s="48"/>
      <c r="C786" s="147"/>
      <c r="E786" s="148"/>
      <c r="F786" s="180"/>
      <c r="G786" s="135"/>
    </row>
    <row r="787" spans="1:7" ht="13.5" customHeight="1" x14ac:dyDescent="0.35">
      <c r="A787" s="48"/>
      <c r="C787" s="147"/>
      <c r="E787" s="148"/>
      <c r="F787" s="180"/>
      <c r="G787" s="135"/>
    </row>
    <row r="788" spans="1:7" ht="13.5" customHeight="1" x14ac:dyDescent="0.35">
      <c r="A788" s="48"/>
      <c r="C788" s="147"/>
      <c r="E788" s="148"/>
      <c r="F788" s="180"/>
      <c r="G788" s="135"/>
    </row>
    <row r="789" spans="1:7" ht="13.5" customHeight="1" x14ac:dyDescent="0.35">
      <c r="A789" s="48"/>
      <c r="C789" s="147"/>
      <c r="E789" s="148"/>
      <c r="F789" s="180"/>
      <c r="G789" s="135"/>
    </row>
    <row r="790" spans="1:7" ht="13.5" customHeight="1" x14ac:dyDescent="0.35">
      <c r="A790" s="48"/>
      <c r="C790" s="147"/>
      <c r="E790" s="148"/>
      <c r="F790" s="180"/>
      <c r="G790" s="135"/>
    </row>
    <row r="791" spans="1:7" ht="13.5" customHeight="1" x14ac:dyDescent="0.35">
      <c r="A791" s="48"/>
      <c r="C791" s="147"/>
      <c r="E791" s="148"/>
      <c r="F791" s="180"/>
      <c r="G791" s="135"/>
    </row>
    <row r="792" spans="1:7" ht="13.5" customHeight="1" x14ac:dyDescent="0.35">
      <c r="A792" s="48"/>
      <c r="C792" s="147"/>
      <c r="E792" s="148"/>
      <c r="F792" s="180"/>
      <c r="G792" s="135"/>
    </row>
    <row r="793" spans="1:7" ht="13.5" customHeight="1" x14ac:dyDescent="0.35">
      <c r="A793" s="48"/>
      <c r="C793" s="147"/>
      <c r="E793" s="148"/>
      <c r="F793" s="180"/>
      <c r="G793" s="135"/>
    </row>
    <row r="794" spans="1:7" ht="13.5" customHeight="1" x14ac:dyDescent="0.35">
      <c r="A794" s="48"/>
      <c r="C794" s="147"/>
      <c r="E794" s="148"/>
      <c r="F794" s="180"/>
      <c r="G794" s="135"/>
    </row>
    <row r="795" spans="1:7" ht="13.5" customHeight="1" x14ac:dyDescent="0.35">
      <c r="A795" s="48"/>
      <c r="C795" s="147"/>
      <c r="E795" s="148"/>
      <c r="F795" s="180"/>
      <c r="G795" s="135"/>
    </row>
    <row r="796" spans="1:7" ht="13.5" customHeight="1" x14ac:dyDescent="0.35">
      <c r="A796" s="48"/>
      <c r="C796" s="147"/>
      <c r="E796" s="148"/>
      <c r="F796" s="180"/>
      <c r="G796" s="135"/>
    </row>
    <row r="797" spans="1:7" ht="13.5" customHeight="1" x14ac:dyDescent="0.35">
      <c r="A797" s="48"/>
      <c r="C797" s="147"/>
      <c r="E797" s="148"/>
      <c r="F797" s="180"/>
      <c r="G797" s="135"/>
    </row>
    <row r="798" spans="1:7" ht="13.5" customHeight="1" x14ac:dyDescent="0.35">
      <c r="A798" s="48"/>
      <c r="C798" s="147"/>
      <c r="E798" s="148"/>
      <c r="F798" s="180"/>
      <c r="G798" s="135"/>
    </row>
    <row r="799" spans="1:7" ht="13.5" customHeight="1" x14ac:dyDescent="0.35">
      <c r="A799" s="48"/>
      <c r="C799" s="147"/>
      <c r="E799" s="148"/>
      <c r="F799" s="180"/>
      <c r="G799" s="135"/>
    </row>
    <row r="800" spans="1:7" ht="13.5" customHeight="1" x14ac:dyDescent="0.35">
      <c r="A800" s="48"/>
      <c r="C800" s="147"/>
      <c r="E800" s="148"/>
      <c r="F800" s="180"/>
      <c r="G800" s="135"/>
    </row>
    <row r="801" spans="1:7" ht="13.5" customHeight="1" x14ac:dyDescent="0.35">
      <c r="A801" s="48"/>
      <c r="C801" s="147"/>
      <c r="E801" s="148"/>
      <c r="F801" s="180"/>
      <c r="G801" s="135"/>
    </row>
    <row r="802" spans="1:7" ht="13.5" customHeight="1" x14ac:dyDescent="0.35">
      <c r="A802" s="48"/>
      <c r="C802" s="147"/>
      <c r="E802" s="148"/>
      <c r="F802" s="180"/>
      <c r="G802" s="135"/>
    </row>
    <row r="803" spans="1:7" ht="13.5" customHeight="1" x14ac:dyDescent="0.35">
      <c r="A803" s="48"/>
      <c r="C803" s="147"/>
      <c r="E803" s="148"/>
      <c r="F803" s="180"/>
      <c r="G803" s="135"/>
    </row>
    <row r="804" spans="1:7" ht="13.5" customHeight="1" x14ac:dyDescent="0.35">
      <c r="A804" s="48"/>
      <c r="C804" s="147"/>
      <c r="E804" s="148"/>
      <c r="F804" s="180"/>
      <c r="G804" s="135"/>
    </row>
    <row r="805" spans="1:7" ht="13.5" customHeight="1" x14ac:dyDescent="0.35">
      <c r="A805" s="48"/>
      <c r="C805" s="147"/>
      <c r="E805" s="148"/>
      <c r="F805" s="180"/>
      <c r="G805" s="135"/>
    </row>
    <row r="806" spans="1:7" ht="13.5" customHeight="1" x14ac:dyDescent="0.35">
      <c r="A806" s="48"/>
      <c r="C806" s="147"/>
      <c r="E806" s="148"/>
      <c r="F806" s="180"/>
      <c r="G806" s="135"/>
    </row>
    <row r="807" spans="1:7" ht="13.5" customHeight="1" x14ac:dyDescent="0.35">
      <c r="A807" s="48"/>
      <c r="C807" s="147"/>
      <c r="E807" s="148"/>
      <c r="F807" s="180"/>
      <c r="G807" s="135"/>
    </row>
    <row r="808" spans="1:7" ht="13.5" customHeight="1" x14ac:dyDescent="0.35">
      <c r="A808" s="48"/>
      <c r="C808" s="147"/>
      <c r="E808" s="148"/>
      <c r="F808" s="180"/>
      <c r="G808" s="135"/>
    </row>
    <row r="809" spans="1:7" ht="13.5" customHeight="1" x14ac:dyDescent="0.35">
      <c r="A809" s="48"/>
      <c r="C809" s="147"/>
      <c r="E809" s="148"/>
      <c r="F809" s="180"/>
      <c r="G809" s="135"/>
    </row>
    <row r="810" spans="1:7" ht="13.5" customHeight="1" x14ac:dyDescent="0.35">
      <c r="A810" s="48"/>
      <c r="C810" s="147"/>
      <c r="E810" s="148"/>
      <c r="F810" s="180"/>
      <c r="G810" s="135"/>
    </row>
    <row r="811" spans="1:7" ht="13.5" customHeight="1" x14ac:dyDescent="0.35">
      <c r="A811" s="48"/>
      <c r="C811" s="147"/>
      <c r="E811" s="148"/>
      <c r="F811" s="180"/>
      <c r="G811" s="135"/>
    </row>
    <row r="812" spans="1:7" ht="13.5" customHeight="1" x14ac:dyDescent="0.35">
      <c r="A812" s="48"/>
      <c r="C812" s="147"/>
      <c r="E812" s="148"/>
      <c r="F812" s="180"/>
      <c r="G812" s="135"/>
    </row>
    <row r="813" spans="1:7" ht="13.5" customHeight="1" x14ac:dyDescent="0.35">
      <c r="A813" s="48"/>
      <c r="C813" s="147"/>
      <c r="E813" s="148"/>
      <c r="F813" s="180"/>
      <c r="G813" s="135"/>
    </row>
    <row r="814" spans="1:7" ht="13.5" customHeight="1" x14ac:dyDescent="0.35">
      <c r="A814" s="48"/>
      <c r="C814" s="147"/>
      <c r="E814" s="148"/>
      <c r="F814" s="180"/>
      <c r="G814" s="135"/>
    </row>
    <row r="815" spans="1:7" ht="13.5" customHeight="1" x14ac:dyDescent="0.35">
      <c r="A815" s="48"/>
      <c r="C815" s="147"/>
      <c r="E815" s="148"/>
      <c r="F815" s="180"/>
      <c r="G815" s="135"/>
    </row>
    <row r="816" spans="1:7" ht="13.5" customHeight="1" x14ac:dyDescent="0.35">
      <c r="A816" s="48"/>
      <c r="C816" s="147"/>
      <c r="E816" s="148"/>
      <c r="F816" s="180"/>
      <c r="G816" s="135"/>
    </row>
    <row r="817" spans="1:7" ht="13.5" customHeight="1" x14ac:dyDescent="0.35">
      <c r="A817" s="48"/>
      <c r="C817" s="147"/>
      <c r="E817" s="148"/>
      <c r="F817" s="180"/>
      <c r="G817" s="135"/>
    </row>
    <row r="818" spans="1:7" ht="13.5" customHeight="1" x14ac:dyDescent="0.35">
      <c r="A818" s="48"/>
      <c r="C818" s="147"/>
      <c r="E818" s="148"/>
      <c r="F818" s="180"/>
      <c r="G818" s="135"/>
    </row>
    <row r="819" spans="1:7" ht="13.5" customHeight="1" x14ac:dyDescent="0.35">
      <c r="A819" s="48"/>
      <c r="C819" s="147"/>
      <c r="E819" s="148"/>
      <c r="F819" s="180"/>
      <c r="G819" s="135"/>
    </row>
    <row r="820" spans="1:7" ht="13.5" customHeight="1" x14ac:dyDescent="0.35">
      <c r="A820" s="48"/>
      <c r="C820" s="147"/>
      <c r="E820" s="148"/>
      <c r="F820" s="180"/>
      <c r="G820" s="135"/>
    </row>
    <row r="821" spans="1:7" ht="13.5" customHeight="1" x14ac:dyDescent="0.35">
      <c r="A821" s="48"/>
      <c r="C821" s="147"/>
      <c r="E821" s="148"/>
      <c r="F821" s="180"/>
      <c r="G821" s="135"/>
    </row>
    <row r="822" spans="1:7" ht="13.5" customHeight="1" x14ac:dyDescent="0.35">
      <c r="A822" s="48"/>
      <c r="C822" s="147"/>
      <c r="E822" s="148"/>
      <c r="F822" s="180"/>
      <c r="G822" s="135"/>
    </row>
    <row r="823" spans="1:7" ht="13.5" customHeight="1" x14ac:dyDescent="0.35">
      <c r="A823" s="48"/>
      <c r="C823" s="147"/>
      <c r="E823" s="148"/>
      <c r="F823" s="180"/>
      <c r="G823" s="135"/>
    </row>
    <row r="824" spans="1:7" ht="13.5" customHeight="1" x14ac:dyDescent="0.35">
      <c r="A824" s="48"/>
      <c r="C824" s="147"/>
      <c r="E824" s="148"/>
      <c r="F824" s="180"/>
      <c r="G824" s="135"/>
    </row>
    <row r="825" spans="1:7" ht="13.5" customHeight="1" x14ac:dyDescent="0.35">
      <c r="A825" s="48"/>
      <c r="C825" s="147"/>
      <c r="E825" s="148"/>
      <c r="F825" s="180"/>
      <c r="G825" s="135"/>
    </row>
    <row r="826" spans="1:7" ht="13.5" customHeight="1" x14ac:dyDescent="0.35">
      <c r="A826" s="48"/>
      <c r="C826" s="147"/>
      <c r="E826" s="148"/>
      <c r="F826" s="180"/>
      <c r="G826" s="135"/>
    </row>
    <row r="827" spans="1:7" ht="13.5" customHeight="1" x14ac:dyDescent="0.35">
      <c r="A827" s="48"/>
      <c r="C827" s="147"/>
      <c r="E827" s="148"/>
      <c r="F827" s="180"/>
      <c r="G827" s="135"/>
    </row>
    <row r="828" spans="1:7" ht="13.5" customHeight="1" x14ac:dyDescent="0.35">
      <c r="A828" s="48"/>
      <c r="C828" s="147"/>
      <c r="E828" s="148"/>
      <c r="F828" s="180"/>
      <c r="G828" s="135"/>
    </row>
    <row r="829" spans="1:7" ht="13.5" customHeight="1" x14ac:dyDescent="0.35">
      <c r="A829" s="48"/>
      <c r="C829" s="147"/>
      <c r="E829" s="148"/>
      <c r="F829" s="180"/>
      <c r="G829" s="135"/>
    </row>
    <row r="830" spans="1:7" ht="13.5" customHeight="1" x14ac:dyDescent="0.35">
      <c r="A830" s="48"/>
      <c r="C830" s="147"/>
      <c r="E830" s="148"/>
      <c r="F830" s="180"/>
      <c r="G830" s="135"/>
    </row>
    <row r="831" spans="1:7" ht="13.5" customHeight="1" x14ac:dyDescent="0.35">
      <c r="A831" s="48"/>
      <c r="C831" s="147"/>
      <c r="E831" s="148"/>
      <c r="F831" s="180"/>
      <c r="G831" s="135"/>
    </row>
    <row r="832" spans="1:7" ht="13.5" customHeight="1" x14ac:dyDescent="0.35">
      <c r="A832" s="48"/>
      <c r="C832" s="147"/>
      <c r="E832" s="148"/>
      <c r="F832" s="180"/>
      <c r="G832" s="135"/>
    </row>
    <row r="833" spans="1:7" ht="13.5" customHeight="1" x14ac:dyDescent="0.35">
      <c r="A833" s="48"/>
      <c r="C833" s="147"/>
      <c r="E833" s="148"/>
      <c r="F833" s="180"/>
      <c r="G833" s="135"/>
    </row>
    <row r="834" spans="1:7" ht="13.5" customHeight="1" x14ac:dyDescent="0.35">
      <c r="A834" s="48"/>
      <c r="C834" s="147"/>
      <c r="E834" s="148"/>
      <c r="F834" s="180"/>
      <c r="G834" s="135"/>
    </row>
    <row r="835" spans="1:7" ht="13.5" customHeight="1" x14ac:dyDescent="0.35">
      <c r="A835" s="48"/>
      <c r="C835" s="147"/>
      <c r="E835" s="148"/>
      <c r="F835" s="180"/>
      <c r="G835" s="135"/>
    </row>
    <row r="836" spans="1:7" ht="13.5" customHeight="1" x14ac:dyDescent="0.35">
      <c r="A836" s="48"/>
      <c r="C836" s="147"/>
      <c r="E836" s="148"/>
      <c r="F836" s="180"/>
      <c r="G836" s="135"/>
    </row>
    <row r="837" spans="1:7" ht="13.5" customHeight="1" x14ac:dyDescent="0.35">
      <c r="A837" s="48"/>
      <c r="C837" s="147"/>
      <c r="E837" s="148"/>
      <c r="F837" s="180"/>
      <c r="G837" s="135"/>
    </row>
    <row r="838" spans="1:7" ht="13.5" customHeight="1" x14ac:dyDescent="0.35">
      <c r="A838" s="48"/>
      <c r="C838" s="147"/>
      <c r="E838" s="148"/>
      <c r="F838" s="180"/>
      <c r="G838" s="135"/>
    </row>
    <row r="839" spans="1:7" ht="13.5" customHeight="1" x14ac:dyDescent="0.35">
      <c r="A839" s="48"/>
      <c r="C839" s="147"/>
      <c r="E839" s="148"/>
      <c r="F839" s="180"/>
      <c r="G839" s="135"/>
    </row>
    <row r="840" spans="1:7" ht="13.5" customHeight="1" x14ac:dyDescent="0.35">
      <c r="A840" s="48"/>
      <c r="C840" s="147"/>
      <c r="E840" s="148"/>
      <c r="F840" s="180"/>
      <c r="G840" s="135"/>
    </row>
    <row r="841" spans="1:7" ht="13.5" customHeight="1" x14ac:dyDescent="0.35">
      <c r="A841" s="48"/>
      <c r="C841" s="147"/>
      <c r="E841" s="148"/>
      <c r="F841" s="180"/>
      <c r="G841" s="135"/>
    </row>
    <row r="842" spans="1:7" ht="13.5" customHeight="1" x14ac:dyDescent="0.35">
      <c r="A842" s="48"/>
      <c r="C842" s="147"/>
      <c r="E842" s="148"/>
      <c r="F842" s="180"/>
      <c r="G842" s="135"/>
    </row>
    <row r="843" spans="1:7" ht="13.5" customHeight="1" x14ac:dyDescent="0.35">
      <c r="A843" s="48"/>
      <c r="C843" s="147"/>
      <c r="E843" s="148"/>
      <c r="F843" s="180"/>
      <c r="G843" s="135"/>
    </row>
    <row r="844" spans="1:7" ht="13.5" customHeight="1" x14ac:dyDescent="0.35">
      <c r="A844" s="48"/>
      <c r="C844" s="147"/>
      <c r="E844" s="148"/>
      <c r="F844" s="180"/>
      <c r="G844" s="135"/>
    </row>
    <row r="845" spans="1:7" ht="13.5" customHeight="1" x14ac:dyDescent="0.35">
      <c r="A845" s="48"/>
      <c r="C845" s="147"/>
      <c r="E845" s="148"/>
      <c r="F845" s="180"/>
      <c r="G845" s="135"/>
    </row>
    <row r="846" spans="1:7" ht="13.5" customHeight="1" x14ac:dyDescent="0.35">
      <c r="A846" s="48"/>
      <c r="C846" s="147"/>
      <c r="E846" s="148"/>
      <c r="F846" s="180"/>
      <c r="G846" s="135"/>
    </row>
    <row r="847" spans="1:7" ht="13.5" customHeight="1" x14ac:dyDescent="0.35">
      <c r="A847" s="48"/>
      <c r="C847" s="147"/>
      <c r="E847" s="148"/>
      <c r="F847" s="180"/>
      <c r="G847" s="135"/>
    </row>
    <row r="848" spans="1:7" ht="13.5" customHeight="1" x14ac:dyDescent="0.35">
      <c r="A848" s="48"/>
      <c r="C848" s="147"/>
      <c r="E848" s="148"/>
      <c r="F848" s="180"/>
      <c r="G848" s="135"/>
    </row>
    <row r="849" spans="1:7" ht="13.5" customHeight="1" x14ac:dyDescent="0.35">
      <c r="A849" s="48"/>
      <c r="C849" s="147"/>
      <c r="E849" s="148"/>
      <c r="F849" s="180"/>
      <c r="G849" s="135"/>
    </row>
    <row r="850" spans="1:7" ht="13.5" customHeight="1" x14ac:dyDescent="0.35">
      <c r="A850" s="48"/>
      <c r="C850" s="147"/>
      <c r="E850" s="148"/>
      <c r="F850" s="180"/>
      <c r="G850" s="135"/>
    </row>
    <row r="851" spans="1:7" ht="13.5" customHeight="1" x14ac:dyDescent="0.35">
      <c r="A851" s="48"/>
      <c r="C851" s="147"/>
      <c r="E851" s="148"/>
      <c r="F851" s="180"/>
      <c r="G851" s="135"/>
    </row>
    <row r="852" spans="1:7" ht="13.5" customHeight="1" x14ac:dyDescent="0.35">
      <c r="A852" s="48"/>
      <c r="C852" s="147"/>
      <c r="E852" s="148"/>
      <c r="F852" s="180"/>
      <c r="G852" s="135"/>
    </row>
    <row r="853" spans="1:7" ht="13.5" customHeight="1" x14ac:dyDescent="0.35">
      <c r="A853" s="48"/>
      <c r="C853" s="147"/>
      <c r="E853" s="148"/>
      <c r="F853" s="180"/>
      <c r="G853" s="135"/>
    </row>
    <row r="854" spans="1:7" ht="13.5" customHeight="1" x14ac:dyDescent="0.35">
      <c r="A854" s="48"/>
      <c r="C854" s="147"/>
      <c r="E854" s="148"/>
      <c r="F854" s="180"/>
      <c r="G854" s="135"/>
    </row>
    <row r="855" spans="1:7" ht="13.5" customHeight="1" x14ac:dyDescent="0.35">
      <c r="A855" s="48"/>
      <c r="C855" s="147"/>
      <c r="E855" s="148"/>
      <c r="F855" s="180"/>
      <c r="G855" s="135"/>
    </row>
    <row r="856" spans="1:7" ht="13.5" customHeight="1" x14ac:dyDescent="0.35">
      <c r="A856" s="48"/>
      <c r="C856" s="147"/>
      <c r="E856" s="148"/>
      <c r="F856" s="180"/>
      <c r="G856" s="135"/>
    </row>
    <row r="857" spans="1:7" ht="13.5" customHeight="1" x14ac:dyDescent="0.35">
      <c r="A857" s="48"/>
      <c r="C857" s="147"/>
      <c r="E857" s="148"/>
      <c r="F857" s="180"/>
      <c r="G857" s="135"/>
    </row>
    <row r="858" spans="1:7" ht="13.5" customHeight="1" x14ac:dyDescent="0.35">
      <c r="A858" s="48"/>
      <c r="C858" s="147"/>
      <c r="E858" s="148"/>
      <c r="F858" s="180"/>
      <c r="G858" s="135"/>
    </row>
    <row r="859" spans="1:7" ht="13.5" customHeight="1" x14ac:dyDescent="0.35">
      <c r="A859" s="48"/>
      <c r="C859" s="147"/>
      <c r="E859" s="148"/>
      <c r="F859" s="180"/>
      <c r="G859" s="135"/>
    </row>
    <row r="860" spans="1:7" ht="13.5" customHeight="1" x14ac:dyDescent="0.35">
      <c r="A860" s="48"/>
      <c r="C860" s="147"/>
      <c r="E860" s="148"/>
      <c r="F860" s="180"/>
      <c r="G860" s="135"/>
    </row>
    <row r="861" spans="1:7" ht="13.5" customHeight="1" x14ac:dyDescent="0.35">
      <c r="A861" s="48"/>
      <c r="C861" s="147"/>
      <c r="E861" s="148"/>
      <c r="F861" s="180"/>
      <c r="G861" s="135"/>
    </row>
    <row r="862" spans="1:7" ht="13.5" customHeight="1" x14ac:dyDescent="0.35">
      <c r="A862" s="48"/>
      <c r="C862" s="147"/>
      <c r="E862" s="148"/>
      <c r="F862" s="180"/>
      <c r="G862" s="135"/>
    </row>
    <row r="863" spans="1:7" ht="13.5" customHeight="1" x14ac:dyDescent="0.35">
      <c r="A863" s="48"/>
      <c r="C863" s="147"/>
      <c r="E863" s="148"/>
      <c r="F863" s="180"/>
      <c r="G863" s="135"/>
    </row>
    <row r="864" spans="1:7" ht="13.5" customHeight="1" x14ac:dyDescent="0.35">
      <c r="A864" s="48"/>
      <c r="C864" s="147"/>
      <c r="E864" s="148"/>
      <c r="F864" s="180"/>
      <c r="G864" s="135"/>
    </row>
    <row r="865" spans="1:7" ht="13.5" customHeight="1" x14ac:dyDescent="0.35">
      <c r="A865" s="48"/>
      <c r="C865" s="147"/>
      <c r="E865" s="148"/>
      <c r="F865" s="180"/>
      <c r="G865" s="135"/>
    </row>
    <row r="866" spans="1:7" ht="13.5" customHeight="1" x14ac:dyDescent="0.35">
      <c r="A866" s="48"/>
      <c r="C866" s="147"/>
      <c r="E866" s="148"/>
      <c r="F866" s="180"/>
      <c r="G866" s="135"/>
    </row>
    <row r="867" spans="1:7" ht="13.5" customHeight="1" x14ac:dyDescent="0.35">
      <c r="A867" s="48"/>
      <c r="C867" s="147"/>
      <c r="E867" s="148"/>
      <c r="F867" s="180"/>
      <c r="G867" s="135"/>
    </row>
    <row r="868" spans="1:7" ht="13.5" customHeight="1" x14ac:dyDescent="0.35">
      <c r="A868" s="48"/>
      <c r="C868" s="147"/>
      <c r="E868" s="148"/>
      <c r="F868" s="180"/>
      <c r="G868" s="135"/>
    </row>
    <row r="869" spans="1:7" ht="13.5" customHeight="1" x14ac:dyDescent="0.35">
      <c r="A869" s="48"/>
      <c r="C869" s="147"/>
      <c r="E869" s="148"/>
      <c r="F869" s="180"/>
      <c r="G869" s="135"/>
    </row>
    <row r="870" spans="1:7" ht="13.5" customHeight="1" x14ac:dyDescent="0.35">
      <c r="A870" s="48"/>
      <c r="C870" s="147"/>
      <c r="E870" s="148"/>
      <c r="F870" s="180"/>
      <c r="G870" s="135"/>
    </row>
    <row r="871" spans="1:7" ht="13.5" customHeight="1" x14ac:dyDescent="0.35">
      <c r="A871" s="48"/>
      <c r="C871" s="147"/>
      <c r="E871" s="148"/>
      <c r="F871" s="180"/>
      <c r="G871" s="135"/>
    </row>
    <row r="872" spans="1:7" ht="13.5" customHeight="1" x14ac:dyDescent="0.35">
      <c r="A872" s="48"/>
      <c r="C872" s="147"/>
      <c r="E872" s="148"/>
      <c r="F872" s="180"/>
      <c r="G872" s="135"/>
    </row>
    <row r="873" spans="1:7" ht="13.5" customHeight="1" x14ac:dyDescent="0.35">
      <c r="A873" s="48"/>
      <c r="C873" s="147"/>
      <c r="E873" s="148"/>
      <c r="F873" s="180"/>
      <c r="G873" s="135"/>
    </row>
    <row r="874" spans="1:7" ht="13.5" customHeight="1" x14ac:dyDescent="0.35">
      <c r="A874" s="48"/>
      <c r="C874" s="147"/>
      <c r="E874" s="148"/>
      <c r="F874" s="180"/>
      <c r="G874" s="135"/>
    </row>
    <row r="875" spans="1:7" ht="13.5" customHeight="1" x14ac:dyDescent="0.35">
      <c r="A875" s="48"/>
      <c r="C875" s="147"/>
      <c r="E875" s="148"/>
      <c r="F875" s="180"/>
      <c r="G875" s="135"/>
    </row>
    <row r="876" spans="1:7" ht="13.5" customHeight="1" x14ac:dyDescent="0.35">
      <c r="A876" s="48"/>
      <c r="C876" s="147"/>
      <c r="E876" s="148"/>
      <c r="F876" s="180"/>
      <c r="G876" s="135"/>
    </row>
    <row r="877" spans="1:7" ht="13.5" customHeight="1" x14ac:dyDescent="0.35">
      <c r="A877" s="48"/>
      <c r="C877" s="147"/>
      <c r="E877" s="148"/>
      <c r="F877" s="180"/>
      <c r="G877" s="135"/>
    </row>
    <row r="878" spans="1:7" ht="13.5" customHeight="1" x14ac:dyDescent="0.35">
      <c r="A878" s="48"/>
      <c r="C878" s="147"/>
      <c r="E878" s="148"/>
      <c r="F878" s="180"/>
      <c r="G878" s="135"/>
    </row>
    <row r="879" spans="1:7" ht="13.5" customHeight="1" x14ac:dyDescent="0.35">
      <c r="A879" s="48"/>
      <c r="C879" s="147"/>
      <c r="E879" s="148"/>
      <c r="F879" s="180"/>
      <c r="G879" s="135"/>
    </row>
    <row r="880" spans="1:7" ht="13.5" customHeight="1" x14ac:dyDescent="0.35">
      <c r="A880" s="48"/>
      <c r="C880" s="147"/>
      <c r="E880" s="148"/>
      <c r="F880" s="180"/>
      <c r="G880" s="135"/>
    </row>
    <row r="881" spans="1:7" ht="13.5" customHeight="1" x14ac:dyDescent="0.35">
      <c r="A881" s="48"/>
      <c r="C881" s="147"/>
      <c r="E881" s="148"/>
      <c r="F881" s="180"/>
      <c r="G881" s="135"/>
    </row>
    <row r="882" spans="1:7" ht="13.5" customHeight="1" x14ac:dyDescent="0.35">
      <c r="A882" s="48"/>
      <c r="C882" s="147"/>
      <c r="E882" s="148"/>
      <c r="F882" s="180"/>
      <c r="G882" s="135"/>
    </row>
    <row r="883" spans="1:7" ht="13.5" customHeight="1" x14ac:dyDescent="0.35">
      <c r="A883" s="48"/>
      <c r="C883" s="147"/>
      <c r="E883" s="148"/>
      <c r="F883" s="180"/>
      <c r="G883" s="135"/>
    </row>
    <row r="884" spans="1:7" ht="13.5" customHeight="1" x14ac:dyDescent="0.35">
      <c r="A884" s="48"/>
      <c r="C884" s="147"/>
      <c r="E884" s="148"/>
      <c r="F884" s="180"/>
      <c r="G884" s="135"/>
    </row>
    <row r="885" spans="1:7" ht="13.5" customHeight="1" x14ac:dyDescent="0.35">
      <c r="A885" s="48"/>
      <c r="C885" s="147"/>
      <c r="E885" s="148"/>
      <c r="F885" s="180"/>
      <c r="G885" s="135"/>
    </row>
    <row r="886" spans="1:7" ht="13.5" customHeight="1" x14ac:dyDescent="0.35">
      <c r="A886" s="48"/>
      <c r="C886" s="147"/>
      <c r="E886" s="148"/>
      <c r="F886" s="180"/>
      <c r="G886" s="135"/>
    </row>
    <row r="887" spans="1:7" ht="13.5" customHeight="1" x14ac:dyDescent="0.35">
      <c r="A887" s="48"/>
      <c r="C887" s="147"/>
      <c r="E887" s="148"/>
      <c r="F887" s="180"/>
      <c r="G887" s="135"/>
    </row>
    <row r="888" spans="1:7" ht="13.5" customHeight="1" x14ac:dyDescent="0.35">
      <c r="A888" s="48"/>
      <c r="C888" s="147"/>
      <c r="E888" s="148"/>
      <c r="F888" s="180"/>
      <c r="G888" s="135"/>
    </row>
    <row r="889" spans="1:7" ht="13.5" customHeight="1" x14ac:dyDescent="0.35">
      <c r="A889" s="48"/>
      <c r="C889" s="147"/>
      <c r="E889" s="148"/>
      <c r="F889" s="180"/>
      <c r="G889" s="135"/>
    </row>
    <row r="890" spans="1:7" ht="13.5" customHeight="1" x14ac:dyDescent="0.35">
      <c r="A890" s="48"/>
      <c r="C890" s="147"/>
      <c r="E890" s="148"/>
      <c r="F890" s="180"/>
      <c r="G890" s="135"/>
    </row>
    <row r="891" spans="1:7" ht="13.5" customHeight="1" x14ac:dyDescent="0.35">
      <c r="A891" s="48"/>
      <c r="C891" s="147"/>
      <c r="E891" s="148"/>
      <c r="F891" s="180"/>
      <c r="G891" s="135"/>
    </row>
    <row r="892" spans="1:7" ht="13.5" customHeight="1" x14ac:dyDescent="0.35">
      <c r="A892" s="48"/>
      <c r="C892" s="147"/>
      <c r="E892" s="148"/>
      <c r="F892" s="180"/>
      <c r="G892" s="135"/>
    </row>
    <row r="893" spans="1:7" ht="13.5" customHeight="1" x14ac:dyDescent="0.35">
      <c r="A893" s="48"/>
      <c r="C893" s="147"/>
      <c r="E893" s="148"/>
      <c r="F893" s="180"/>
      <c r="G893" s="135"/>
    </row>
    <row r="894" spans="1:7" ht="13.5" customHeight="1" x14ac:dyDescent="0.35">
      <c r="A894" s="48"/>
      <c r="C894" s="147"/>
      <c r="E894" s="148"/>
      <c r="F894" s="180"/>
      <c r="G894" s="135"/>
    </row>
    <row r="895" spans="1:7" ht="13.5" customHeight="1" x14ac:dyDescent="0.35">
      <c r="A895" s="48"/>
      <c r="C895" s="147"/>
      <c r="E895" s="148"/>
      <c r="F895" s="180"/>
      <c r="G895" s="135"/>
    </row>
    <row r="896" spans="1:7" ht="13.5" customHeight="1" x14ac:dyDescent="0.35">
      <c r="A896" s="48"/>
      <c r="C896" s="147"/>
      <c r="E896" s="148"/>
      <c r="F896" s="180"/>
      <c r="G896" s="135"/>
    </row>
    <row r="897" spans="1:7" ht="13.5" customHeight="1" x14ac:dyDescent="0.35">
      <c r="A897" s="48"/>
      <c r="C897" s="147"/>
      <c r="E897" s="148"/>
      <c r="F897" s="180"/>
      <c r="G897" s="135"/>
    </row>
    <row r="898" spans="1:7" ht="13.5" customHeight="1" x14ac:dyDescent="0.35">
      <c r="A898" s="48"/>
      <c r="C898" s="147"/>
      <c r="E898" s="148"/>
      <c r="F898" s="180"/>
      <c r="G898" s="135"/>
    </row>
    <row r="899" spans="1:7" ht="13.5" customHeight="1" x14ac:dyDescent="0.35">
      <c r="A899" s="48"/>
      <c r="C899" s="147"/>
      <c r="E899" s="148"/>
      <c r="F899" s="180"/>
      <c r="G899" s="135"/>
    </row>
    <row r="900" spans="1:7" ht="13.5" customHeight="1" x14ac:dyDescent="0.35">
      <c r="A900" s="48"/>
      <c r="C900" s="147"/>
      <c r="E900" s="148"/>
      <c r="F900" s="180"/>
      <c r="G900" s="135"/>
    </row>
    <row r="901" spans="1:7" ht="13.5" customHeight="1" x14ac:dyDescent="0.35">
      <c r="A901" s="48"/>
      <c r="C901" s="147"/>
      <c r="E901" s="148"/>
      <c r="F901" s="180"/>
      <c r="G901" s="135"/>
    </row>
    <row r="902" spans="1:7" ht="13.5" customHeight="1" x14ac:dyDescent="0.35">
      <c r="A902" s="48"/>
      <c r="C902" s="147"/>
      <c r="E902" s="148"/>
      <c r="F902" s="180"/>
      <c r="G902" s="135"/>
    </row>
    <row r="903" spans="1:7" ht="13.5" customHeight="1" x14ac:dyDescent="0.35">
      <c r="A903" s="48"/>
      <c r="C903" s="147"/>
      <c r="E903" s="148"/>
      <c r="F903" s="180"/>
      <c r="G903" s="135"/>
    </row>
    <row r="904" spans="1:7" ht="13.5" customHeight="1" x14ac:dyDescent="0.35">
      <c r="A904" s="48"/>
      <c r="C904" s="147"/>
      <c r="E904" s="148"/>
      <c r="F904" s="180"/>
      <c r="G904" s="135"/>
    </row>
    <row r="905" spans="1:7" ht="13.5" customHeight="1" x14ac:dyDescent="0.35">
      <c r="A905" s="48"/>
      <c r="C905" s="147"/>
      <c r="E905" s="148"/>
      <c r="F905" s="180"/>
      <c r="G905" s="135"/>
    </row>
    <row r="906" spans="1:7" ht="13.5" customHeight="1" x14ac:dyDescent="0.35">
      <c r="A906" s="48"/>
      <c r="C906" s="147"/>
      <c r="E906" s="148"/>
      <c r="F906" s="180"/>
      <c r="G906" s="135"/>
    </row>
    <row r="907" spans="1:7" ht="13.5" customHeight="1" x14ac:dyDescent="0.35">
      <c r="A907" s="48"/>
      <c r="C907" s="147"/>
      <c r="E907" s="148"/>
      <c r="F907" s="180"/>
      <c r="G907" s="135"/>
    </row>
    <row r="908" spans="1:7" ht="13.5" customHeight="1" x14ac:dyDescent="0.35">
      <c r="A908" s="48"/>
      <c r="C908" s="147"/>
      <c r="E908" s="148"/>
      <c r="F908" s="180"/>
      <c r="G908" s="135"/>
    </row>
    <row r="909" spans="1:7" ht="13.5" customHeight="1" x14ac:dyDescent="0.35">
      <c r="A909" s="48"/>
      <c r="C909" s="147"/>
      <c r="E909" s="148"/>
      <c r="F909" s="180"/>
      <c r="G909" s="135"/>
    </row>
    <row r="910" spans="1:7" ht="13.5" customHeight="1" x14ac:dyDescent="0.35">
      <c r="A910" s="48"/>
      <c r="C910" s="147"/>
      <c r="E910" s="148"/>
      <c r="F910" s="180"/>
      <c r="G910" s="135"/>
    </row>
    <row r="911" spans="1:7" ht="13.5" customHeight="1" x14ac:dyDescent="0.35">
      <c r="A911" s="48"/>
      <c r="C911" s="147"/>
      <c r="E911" s="148"/>
      <c r="F911" s="180"/>
      <c r="G911" s="135"/>
    </row>
    <row r="912" spans="1:7" ht="13.5" customHeight="1" x14ac:dyDescent="0.35">
      <c r="A912" s="48"/>
      <c r="C912" s="147"/>
      <c r="E912" s="148"/>
      <c r="F912" s="180"/>
      <c r="G912" s="135"/>
    </row>
    <row r="913" spans="1:7" ht="13.5" customHeight="1" x14ac:dyDescent="0.35">
      <c r="A913" s="48"/>
      <c r="C913" s="147"/>
      <c r="E913" s="148"/>
      <c r="F913" s="180"/>
      <c r="G913" s="135"/>
    </row>
    <row r="914" spans="1:7" ht="13.5" customHeight="1" x14ac:dyDescent="0.35">
      <c r="A914" s="48"/>
      <c r="C914" s="147"/>
      <c r="E914" s="148"/>
      <c r="F914" s="180"/>
      <c r="G914" s="135"/>
    </row>
    <row r="915" spans="1:7" ht="13.5" customHeight="1" x14ac:dyDescent="0.35">
      <c r="A915" s="48"/>
      <c r="C915" s="147"/>
      <c r="E915" s="148"/>
      <c r="F915" s="180"/>
      <c r="G915" s="135"/>
    </row>
    <row r="916" spans="1:7" ht="13.5" customHeight="1" x14ac:dyDescent="0.35">
      <c r="A916" s="48"/>
      <c r="C916" s="147"/>
      <c r="E916" s="148"/>
      <c r="F916" s="180"/>
      <c r="G916" s="135"/>
    </row>
    <row r="917" spans="1:7" ht="13.5" customHeight="1" x14ac:dyDescent="0.35">
      <c r="A917" s="48"/>
      <c r="C917" s="147"/>
      <c r="E917" s="148"/>
      <c r="F917" s="180"/>
      <c r="G917" s="135"/>
    </row>
    <row r="918" spans="1:7" ht="13.5" customHeight="1" x14ac:dyDescent="0.35">
      <c r="A918" s="48"/>
      <c r="C918" s="147"/>
      <c r="E918" s="148"/>
      <c r="F918" s="180"/>
      <c r="G918" s="135"/>
    </row>
    <row r="919" spans="1:7" ht="13.5" customHeight="1" x14ac:dyDescent="0.35">
      <c r="A919" s="48"/>
      <c r="C919" s="147"/>
      <c r="E919" s="148"/>
      <c r="F919" s="180"/>
      <c r="G919" s="135"/>
    </row>
    <row r="920" spans="1:7" ht="13.5" customHeight="1" x14ac:dyDescent="0.35">
      <c r="A920" s="48"/>
      <c r="C920" s="147"/>
      <c r="E920" s="148"/>
      <c r="F920" s="180"/>
      <c r="G920" s="135"/>
    </row>
    <row r="921" spans="1:7" ht="13.5" customHeight="1" x14ac:dyDescent="0.35">
      <c r="A921" s="48"/>
      <c r="C921" s="147"/>
      <c r="E921" s="148"/>
      <c r="F921" s="180"/>
      <c r="G921" s="135"/>
    </row>
    <row r="922" spans="1:7" ht="13.5" customHeight="1" x14ac:dyDescent="0.35">
      <c r="A922" s="48"/>
      <c r="C922" s="147"/>
      <c r="E922" s="148"/>
      <c r="F922" s="180"/>
      <c r="G922" s="135"/>
    </row>
    <row r="923" spans="1:7" ht="13.5" customHeight="1" x14ac:dyDescent="0.35">
      <c r="A923" s="48"/>
      <c r="C923" s="147"/>
      <c r="E923" s="148"/>
      <c r="F923" s="180"/>
      <c r="G923" s="135"/>
    </row>
    <row r="924" spans="1:7" ht="13.5" customHeight="1" x14ac:dyDescent="0.35">
      <c r="A924" s="48"/>
      <c r="C924" s="147"/>
      <c r="E924" s="148"/>
      <c r="F924" s="180"/>
      <c r="G924" s="135"/>
    </row>
    <row r="925" spans="1:7" ht="13.5" customHeight="1" x14ac:dyDescent="0.35">
      <c r="A925" s="48"/>
      <c r="C925" s="147"/>
      <c r="E925" s="148"/>
      <c r="F925" s="180"/>
      <c r="G925" s="135"/>
    </row>
    <row r="926" spans="1:7" ht="13.5" customHeight="1" x14ac:dyDescent="0.35">
      <c r="A926" s="48"/>
      <c r="C926" s="147"/>
      <c r="E926" s="148"/>
      <c r="F926" s="180"/>
      <c r="G926" s="135"/>
    </row>
    <row r="927" spans="1:7" ht="13.5" customHeight="1" x14ac:dyDescent="0.35">
      <c r="A927" s="48"/>
      <c r="C927" s="147"/>
      <c r="E927" s="148"/>
      <c r="F927" s="180"/>
      <c r="G927" s="135"/>
    </row>
    <row r="928" spans="1:7" ht="13.5" customHeight="1" x14ac:dyDescent="0.35">
      <c r="A928" s="48"/>
      <c r="C928" s="147"/>
      <c r="E928" s="148"/>
      <c r="F928" s="180"/>
      <c r="G928" s="135"/>
    </row>
    <row r="929" spans="1:7" ht="13.5" customHeight="1" x14ac:dyDescent="0.35">
      <c r="A929" s="48"/>
      <c r="C929" s="147"/>
      <c r="E929" s="148"/>
      <c r="F929" s="180"/>
      <c r="G929" s="135"/>
    </row>
    <row r="930" spans="1:7" ht="13.5" customHeight="1" x14ac:dyDescent="0.35">
      <c r="A930" s="48"/>
      <c r="C930" s="147"/>
      <c r="E930" s="148"/>
      <c r="F930" s="180"/>
      <c r="G930" s="135"/>
    </row>
    <row r="931" spans="1:7" ht="13.5" customHeight="1" x14ac:dyDescent="0.35">
      <c r="A931" s="48"/>
      <c r="C931" s="147"/>
      <c r="E931" s="148"/>
      <c r="F931" s="180"/>
      <c r="G931" s="135"/>
    </row>
    <row r="932" spans="1:7" ht="13.5" customHeight="1" x14ac:dyDescent="0.35">
      <c r="A932" s="48"/>
      <c r="C932" s="147"/>
      <c r="E932" s="148"/>
      <c r="F932" s="180"/>
      <c r="G932" s="135"/>
    </row>
    <row r="933" spans="1:7" ht="13.5" customHeight="1" x14ac:dyDescent="0.35">
      <c r="A933" s="48"/>
      <c r="C933" s="147"/>
      <c r="E933" s="148"/>
      <c r="F933" s="180"/>
      <c r="G933" s="135"/>
    </row>
    <row r="934" spans="1:7" ht="13.5" customHeight="1" x14ac:dyDescent="0.35">
      <c r="A934" s="48"/>
      <c r="C934" s="147"/>
      <c r="E934" s="148"/>
      <c r="F934" s="180"/>
      <c r="G934" s="135"/>
    </row>
    <row r="935" spans="1:7" ht="13.5" customHeight="1" x14ac:dyDescent="0.35">
      <c r="A935" s="48"/>
      <c r="C935" s="147"/>
      <c r="E935" s="148"/>
      <c r="F935" s="180"/>
      <c r="G935" s="135"/>
    </row>
  </sheetData>
  <protectedRanges>
    <protectedRange sqref="F84:F88" name="A1500"/>
    <protectedRange sqref="F26:F28 F45" name="A1500_1"/>
  </protectedRanges>
  <mergeCells count="12">
    <mergeCell ref="A299:E299"/>
    <mergeCell ref="A47:E47"/>
    <mergeCell ref="A82:E82"/>
    <mergeCell ref="A126:E126"/>
    <mergeCell ref="A127:E127"/>
    <mergeCell ref="A178:E178"/>
    <mergeCell ref="A179:E179"/>
    <mergeCell ref="F1:G1"/>
    <mergeCell ref="A1:E1"/>
    <mergeCell ref="A226:E226"/>
    <mergeCell ref="A227:E227"/>
    <mergeCell ref="A265:E265"/>
  </mergeCells>
  <printOptions horizontalCentered="1"/>
  <pageMargins left="0.59055118110236227" right="0.39370078740157483" top="0.59055118110236227" bottom="0.59055118110236227" header="0.31496062992125984" footer="0.31496062992125984"/>
  <pageSetup paperSize="9" scale="89" firstPageNumber="3" fitToHeight="0" orientation="portrait" useFirstPageNumber="1" r:id="rId1"/>
  <headerFooter alignWithMargins="0">
    <oddHeader>&amp;R&amp;"Arial,Regular"&amp;8Summary</oddHeader>
  </headerFooter>
  <rowBreaks count="6" manualBreakCount="6">
    <brk id="47" max="6" man="1"/>
    <brk id="82" max="6" man="1"/>
    <brk id="126" max="12" man="1"/>
    <brk id="178" max="6" man="1"/>
    <brk id="226" max="6" man="1"/>
    <brk id="265"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393"/>
  <sheetViews>
    <sheetView view="pageBreakPreview" zoomScaleNormal="100" zoomScaleSheetLayoutView="100" workbookViewId="0">
      <selection activeCell="C19" sqref="C19"/>
    </sheetView>
  </sheetViews>
  <sheetFormatPr defaultColWidth="9.1796875" defaultRowHeight="18" customHeight="1" x14ac:dyDescent="0.25"/>
  <cols>
    <col min="1" max="1" width="9.7265625" style="1" bestFit="1" customWidth="1"/>
    <col min="2" max="2" width="55" style="1" customWidth="1"/>
    <col min="3" max="3" width="22.3632812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590</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19" t="s">
        <v>128</v>
      </c>
      <c r="C8" s="20"/>
    </row>
    <row r="9" spans="1:3" ht="30" customHeight="1" x14ac:dyDescent="0.25">
      <c r="A9" s="2">
        <v>2</v>
      </c>
      <c r="B9" s="62" t="s">
        <v>80</v>
      </c>
      <c r="C9" s="67"/>
    </row>
    <row r="10" spans="1:3" ht="30" customHeight="1" x14ac:dyDescent="0.25">
      <c r="A10" s="2">
        <v>3</v>
      </c>
      <c r="B10" s="62" t="s">
        <v>281</v>
      </c>
      <c r="C10" s="4"/>
    </row>
    <row r="11" spans="1:3" ht="30" customHeight="1" x14ac:dyDescent="0.25">
      <c r="A11" s="2">
        <v>4</v>
      </c>
      <c r="B11" s="3" t="s">
        <v>234</v>
      </c>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425</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170"/>
  <sheetViews>
    <sheetView view="pageBreakPreview" zoomScale="80" zoomScaleNormal="100" zoomScaleSheetLayoutView="80" workbookViewId="0">
      <pane xSplit="5" ySplit="3" topLeftCell="F125" activePane="bottomRight" state="frozen"/>
      <selection activeCell="B20" sqref="B20"/>
      <selection pane="topRight" activeCell="B20" sqref="B20"/>
      <selection pane="bottomLeft" activeCell="B20" sqref="B20"/>
      <selection pane="bottomRight" activeCell="B20" sqref="B20"/>
    </sheetView>
  </sheetViews>
  <sheetFormatPr defaultColWidth="9.1796875" defaultRowHeight="13.9" customHeight="1" x14ac:dyDescent="0.25"/>
  <cols>
    <col min="1" max="1" width="9.453125" style="466" customWidth="1"/>
    <col min="2" max="2" width="19" style="467" customWidth="1"/>
    <col min="3" max="3" width="65.6328125" style="468" customWidth="1"/>
    <col min="4" max="4" width="10.08984375" style="469" customWidth="1"/>
    <col min="5" max="5" width="13.26953125" style="470" customWidth="1"/>
    <col min="6" max="6" width="13.90625" style="471" customWidth="1"/>
    <col min="7" max="7" width="15.90625" style="472" customWidth="1"/>
    <col min="8" max="16384" width="9.1796875" style="373"/>
  </cols>
  <sheetData>
    <row r="1" spans="1:7" s="378" customFormat="1" ht="32" customHeight="1" x14ac:dyDescent="0.25">
      <c r="A1" s="374" t="s">
        <v>592</v>
      </c>
      <c r="B1" s="375"/>
      <c r="C1" s="375"/>
      <c r="D1" s="375"/>
      <c r="E1" s="375"/>
      <c r="F1" s="376" t="str">
        <f>'COMBINED SUMMARY'!A2</f>
        <v>RFP 027.2025</v>
      </c>
      <c r="G1" s="377"/>
    </row>
    <row r="2" spans="1:7" s="378" customFormat="1" ht="14.5" customHeight="1" x14ac:dyDescent="0.35">
      <c r="A2" s="379" t="s">
        <v>9</v>
      </c>
      <c r="B2" s="380"/>
      <c r="C2" s="381"/>
      <c r="D2" s="382"/>
      <c r="E2" s="383"/>
      <c r="F2" s="384"/>
      <c r="G2" s="385"/>
    </row>
    <row r="3" spans="1:7" s="393" customFormat="1" ht="10.5" x14ac:dyDescent="0.35">
      <c r="A3" s="386" t="s">
        <v>10</v>
      </c>
      <c r="B3" s="387" t="s">
        <v>11</v>
      </c>
      <c r="C3" s="388" t="s">
        <v>2</v>
      </c>
      <c r="D3" s="389" t="s">
        <v>12</v>
      </c>
      <c r="E3" s="390" t="s">
        <v>13</v>
      </c>
      <c r="F3" s="391" t="s">
        <v>473</v>
      </c>
      <c r="G3" s="392" t="s">
        <v>472</v>
      </c>
    </row>
    <row r="4" spans="1:7" ht="12" customHeight="1" x14ac:dyDescent="0.25">
      <c r="A4" s="394"/>
      <c r="B4" s="395"/>
      <c r="C4" s="396"/>
      <c r="D4" s="397"/>
      <c r="E4" s="398"/>
      <c r="F4" s="399"/>
      <c r="G4" s="400"/>
    </row>
    <row r="5" spans="1:7" ht="12" customHeight="1" x14ac:dyDescent="0.25">
      <c r="A5" s="394">
        <v>1</v>
      </c>
      <c r="B5" s="401" t="s">
        <v>14</v>
      </c>
      <c r="C5" s="402" t="s">
        <v>15</v>
      </c>
      <c r="D5" s="403"/>
      <c r="E5" s="403"/>
      <c r="F5" s="310"/>
      <c r="G5" s="404"/>
    </row>
    <row r="6" spans="1:7" ht="12" customHeight="1" x14ac:dyDescent="0.25">
      <c r="A6" s="369"/>
      <c r="B6" s="371"/>
      <c r="C6" s="402"/>
      <c r="D6" s="403"/>
      <c r="E6" s="403"/>
      <c r="F6" s="310"/>
      <c r="G6" s="404"/>
    </row>
    <row r="7" spans="1:7" ht="12" customHeight="1" x14ac:dyDescent="0.25">
      <c r="A7" s="369" t="s">
        <v>16</v>
      </c>
      <c r="B7" s="370" t="s">
        <v>17</v>
      </c>
      <c r="C7" s="405" t="s">
        <v>18</v>
      </c>
      <c r="D7" s="403"/>
      <c r="E7" s="403"/>
      <c r="F7" s="310"/>
      <c r="G7" s="404"/>
    </row>
    <row r="8" spans="1:7" ht="12" customHeight="1" x14ac:dyDescent="0.25">
      <c r="A8" s="369"/>
      <c r="B8" s="370"/>
      <c r="C8" s="403"/>
      <c r="D8" s="406"/>
      <c r="E8" s="403"/>
      <c r="F8" s="310"/>
      <c r="G8" s="404"/>
    </row>
    <row r="9" spans="1:7" s="368" customFormat="1" ht="11.5" x14ac:dyDescent="0.25">
      <c r="A9" s="363" t="s">
        <v>19</v>
      </c>
      <c r="B9" s="364" t="s">
        <v>598</v>
      </c>
      <c r="C9" s="365" t="s">
        <v>20</v>
      </c>
      <c r="D9" s="366" t="s">
        <v>21</v>
      </c>
      <c r="E9" s="367">
        <v>1</v>
      </c>
      <c r="F9" s="308"/>
      <c r="G9" s="309"/>
    </row>
    <row r="10" spans="1:7" s="368" customFormat="1" ht="12" customHeight="1" x14ac:dyDescent="0.25">
      <c r="A10" s="363"/>
      <c r="B10" s="364"/>
      <c r="C10" s="403"/>
      <c r="D10" s="403"/>
      <c r="E10" s="403"/>
      <c r="F10" s="308"/>
      <c r="G10" s="309"/>
    </row>
    <row r="11" spans="1:7" s="368" customFormat="1" ht="12" customHeight="1" x14ac:dyDescent="0.25">
      <c r="A11" s="363" t="s">
        <v>22</v>
      </c>
      <c r="B11" s="364" t="s">
        <v>23</v>
      </c>
      <c r="C11" s="407" t="s">
        <v>24</v>
      </c>
      <c r="D11" s="403"/>
      <c r="E11" s="403"/>
      <c r="F11" s="308"/>
      <c r="G11" s="309"/>
    </row>
    <row r="12" spans="1:7" s="368" customFormat="1" ht="12" customHeight="1" x14ac:dyDescent="0.25">
      <c r="A12" s="363"/>
      <c r="B12" s="364"/>
      <c r="C12" s="403"/>
      <c r="D12" s="403"/>
      <c r="E12" s="403"/>
      <c r="F12" s="308"/>
      <c r="G12" s="309"/>
    </row>
    <row r="13" spans="1:7" s="368" customFormat="1" ht="12" customHeight="1" x14ac:dyDescent="0.25">
      <c r="A13" s="363" t="s">
        <v>25</v>
      </c>
      <c r="B13" s="364" t="s">
        <v>26</v>
      </c>
      <c r="C13" s="407" t="s">
        <v>27</v>
      </c>
      <c r="D13" s="403"/>
      <c r="E13" s="403"/>
      <c r="F13" s="308"/>
      <c r="G13" s="309"/>
    </row>
    <row r="14" spans="1:7" s="368" customFormat="1" ht="12" customHeight="1" x14ac:dyDescent="0.25">
      <c r="A14" s="363"/>
      <c r="B14" s="364"/>
      <c r="C14" s="408"/>
      <c r="D14" s="403"/>
      <c r="E14" s="403"/>
      <c r="F14" s="308"/>
      <c r="G14" s="309"/>
    </row>
    <row r="15" spans="1:7" s="368" customFormat="1" ht="12" customHeight="1" x14ac:dyDescent="0.25">
      <c r="A15" s="363"/>
      <c r="B15" s="364" t="s">
        <v>28</v>
      </c>
      <c r="C15" s="365" t="s">
        <v>29</v>
      </c>
      <c r="D15" s="366" t="s">
        <v>30</v>
      </c>
      <c r="E15" s="367">
        <v>1</v>
      </c>
      <c r="F15" s="308"/>
      <c r="G15" s="309"/>
    </row>
    <row r="16" spans="1:7" ht="12" customHeight="1" x14ac:dyDescent="0.25">
      <c r="A16" s="369"/>
      <c r="B16" s="370"/>
      <c r="C16" s="409"/>
      <c r="D16" s="403"/>
      <c r="E16" s="403"/>
      <c r="F16" s="310"/>
      <c r="G16" s="309"/>
    </row>
    <row r="17" spans="1:7" ht="12" customHeight="1" x14ac:dyDescent="0.2">
      <c r="A17" s="369"/>
      <c r="B17" s="370" t="s">
        <v>297</v>
      </c>
      <c r="C17" s="410" t="s">
        <v>31</v>
      </c>
      <c r="D17" s="371" t="s">
        <v>21</v>
      </c>
      <c r="E17" s="372">
        <v>1</v>
      </c>
      <c r="F17" s="310"/>
      <c r="G17" s="309"/>
    </row>
    <row r="18" spans="1:7" ht="12" customHeight="1" x14ac:dyDescent="0.2">
      <c r="A18" s="369"/>
      <c r="B18" s="370"/>
      <c r="C18" s="405"/>
      <c r="D18" s="371"/>
      <c r="E18" s="372"/>
      <c r="F18" s="310"/>
      <c r="G18" s="309"/>
    </row>
    <row r="19" spans="1:7" ht="12" customHeight="1" x14ac:dyDescent="0.25">
      <c r="A19" s="369" t="s">
        <v>32</v>
      </c>
      <c r="B19" s="370"/>
      <c r="C19" s="405" t="s">
        <v>33</v>
      </c>
      <c r="D19" s="403"/>
      <c r="E19" s="403"/>
      <c r="F19" s="310"/>
      <c r="G19" s="309"/>
    </row>
    <row r="20" spans="1:7" ht="12" customHeight="1" x14ac:dyDescent="0.25">
      <c r="A20" s="369"/>
      <c r="B20" s="370"/>
      <c r="C20" s="409"/>
      <c r="D20" s="403"/>
      <c r="E20" s="403"/>
      <c r="F20" s="310"/>
      <c r="G20" s="309"/>
    </row>
    <row r="21" spans="1:7" ht="12" customHeight="1" x14ac:dyDescent="0.2">
      <c r="A21" s="369"/>
      <c r="B21" s="370" t="s">
        <v>317</v>
      </c>
      <c r="C21" s="410" t="s">
        <v>35</v>
      </c>
      <c r="D21" s="371" t="s">
        <v>21</v>
      </c>
      <c r="E21" s="372">
        <v>1</v>
      </c>
      <c r="F21" s="310"/>
      <c r="G21" s="309"/>
    </row>
    <row r="22" spans="1:7" ht="12" customHeight="1" x14ac:dyDescent="0.25">
      <c r="A22" s="369"/>
      <c r="B22" s="370"/>
      <c r="C22" s="409"/>
      <c r="D22" s="403"/>
      <c r="E22" s="403"/>
      <c r="F22" s="310"/>
      <c r="G22" s="309"/>
    </row>
    <row r="23" spans="1:7" ht="12" customHeight="1" x14ac:dyDescent="0.2">
      <c r="A23" s="369"/>
      <c r="B23" s="370"/>
      <c r="C23" s="410" t="s">
        <v>36</v>
      </c>
      <c r="D23" s="371" t="s">
        <v>21</v>
      </c>
      <c r="E23" s="372">
        <v>1</v>
      </c>
      <c r="F23" s="310"/>
      <c r="G23" s="309"/>
    </row>
    <row r="24" spans="1:7" ht="12" customHeight="1" x14ac:dyDescent="0.25">
      <c r="A24" s="369"/>
      <c r="B24" s="370"/>
      <c r="C24" s="409"/>
      <c r="D24" s="403"/>
      <c r="E24" s="403"/>
      <c r="F24" s="310"/>
      <c r="G24" s="309"/>
    </row>
    <row r="25" spans="1:7" ht="12" customHeight="1" x14ac:dyDescent="0.2">
      <c r="A25" s="369"/>
      <c r="B25" s="370" t="s">
        <v>318</v>
      </c>
      <c r="C25" s="410" t="s">
        <v>38</v>
      </c>
      <c r="D25" s="371" t="s">
        <v>21</v>
      </c>
      <c r="E25" s="372">
        <v>1</v>
      </c>
      <c r="F25" s="310"/>
      <c r="G25" s="309"/>
    </row>
    <row r="26" spans="1:7" ht="12" customHeight="1" x14ac:dyDescent="0.25">
      <c r="A26" s="369"/>
      <c r="B26" s="370"/>
      <c r="C26" s="409"/>
      <c r="D26" s="403"/>
      <c r="E26" s="403"/>
      <c r="F26" s="310"/>
      <c r="G26" s="309"/>
    </row>
    <row r="27" spans="1:7" ht="12" customHeight="1" x14ac:dyDescent="0.2">
      <c r="A27" s="369"/>
      <c r="B27" s="370"/>
      <c r="C27" s="410" t="s">
        <v>39</v>
      </c>
      <c r="D27" s="371" t="s">
        <v>21</v>
      </c>
      <c r="E27" s="372">
        <v>1</v>
      </c>
      <c r="F27" s="310"/>
      <c r="G27" s="309"/>
    </row>
    <row r="28" spans="1:7" ht="12" customHeight="1" x14ac:dyDescent="0.25">
      <c r="A28" s="369"/>
      <c r="B28" s="370"/>
      <c r="C28" s="409"/>
      <c r="D28" s="403"/>
      <c r="E28" s="403"/>
      <c r="F28" s="310"/>
      <c r="G28" s="309"/>
    </row>
    <row r="29" spans="1:7" ht="12" customHeight="1" x14ac:dyDescent="0.2">
      <c r="A29" s="369"/>
      <c r="B29" s="370" t="s">
        <v>319</v>
      </c>
      <c r="C29" s="410" t="s">
        <v>41</v>
      </c>
      <c r="D29" s="371" t="s">
        <v>21</v>
      </c>
      <c r="E29" s="372">
        <v>1</v>
      </c>
      <c r="F29" s="310"/>
      <c r="G29" s="309"/>
    </row>
    <row r="30" spans="1:7" ht="12" customHeight="1" x14ac:dyDescent="0.2">
      <c r="A30" s="369"/>
      <c r="B30" s="370"/>
      <c r="C30" s="410"/>
      <c r="D30" s="371"/>
      <c r="E30" s="372"/>
      <c r="F30" s="310"/>
      <c r="G30" s="309"/>
    </row>
    <row r="31" spans="1:7" ht="12" customHeight="1" x14ac:dyDescent="0.2">
      <c r="A31" s="369"/>
      <c r="B31" s="370"/>
      <c r="C31" s="410" t="s">
        <v>320</v>
      </c>
      <c r="D31" s="371" t="s">
        <v>21</v>
      </c>
      <c r="E31" s="372">
        <v>1</v>
      </c>
      <c r="F31" s="310"/>
      <c r="G31" s="309"/>
    </row>
    <row r="32" spans="1:7" ht="12" customHeight="1" x14ac:dyDescent="0.2">
      <c r="A32" s="369"/>
      <c r="B32" s="370"/>
      <c r="C32" s="410"/>
      <c r="D32" s="371"/>
      <c r="E32" s="372"/>
      <c r="F32" s="310"/>
      <c r="G32" s="309"/>
    </row>
    <row r="33" spans="1:7" ht="12" customHeight="1" x14ac:dyDescent="0.2">
      <c r="A33" s="369"/>
      <c r="B33" s="370"/>
      <c r="C33" s="410" t="s">
        <v>321</v>
      </c>
      <c r="D33" s="371" t="s">
        <v>21</v>
      </c>
      <c r="E33" s="372">
        <v>1</v>
      </c>
      <c r="F33" s="310"/>
      <c r="G33" s="309"/>
    </row>
    <row r="34" spans="1:7" ht="12" customHeight="1" x14ac:dyDescent="0.2">
      <c r="A34" s="369"/>
      <c r="B34" s="370"/>
      <c r="C34" s="410"/>
      <c r="D34" s="371"/>
      <c r="E34" s="372"/>
      <c r="F34" s="310"/>
      <c r="G34" s="309"/>
    </row>
    <row r="35" spans="1:7" ht="12" customHeight="1" x14ac:dyDescent="0.2">
      <c r="A35" s="369"/>
      <c r="B35" s="370"/>
      <c r="C35" s="410" t="s">
        <v>322</v>
      </c>
      <c r="D35" s="371" t="s">
        <v>21</v>
      </c>
      <c r="E35" s="372">
        <v>1</v>
      </c>
      <c r="F35" s="310"/>
      <c r="G35" s="309"/>
    </row>
    <row r="36" spans="1:7" ht="12" customHeight="1" x14ac:dyDescent="0.25">
      <c r="A36" s="369"/>
      <c r="B36" s="370"/>
      <c r="C36" s="403"/>
      <c r="D36" s="403"/>
      <c r="E36" s="403"/>
      <c r="F36" s="310"/>
      <c r="G36" s="309"/>
    </row>
    <row r="37" spans="1:7" ht="24" customHeight="1" x14ac:dyDescent="0.25">
      <c r="A37" s="369" t="s">
        <v>42</v>
      </c>
      <c r="B37" s="370" t="s">
        <v>43</v>
      </c>
      <c r="C37" s="411" t="s">
        <v>44</v>
      </c>
      <c r="D37" s="403"/>
      <c r="E37" s="403"/>
      <c r="F37" s="310"/>
      <c r="G37" s="309"/>
    </row>
    <row r="38" spans="1:7" ht="12" customHeight="1" x14ac:dyDescent="0.25">
      <c r="A38" s="369"/>
      <c r="B38" s="370"/>
      <c r="C38" s="403"/>
      <c r="D38" s="403"/>
      <c r="E38" s="403"/>
      <c r="F38" s="310"/>
      <c r="G38" s="309"/>
    </row>
    <row r="39" spans="1:7" ht="12" customHeight="1" x14ac:dyDescent="0.2">
      <c r="A39" s="369"/>
      <c r="B39" s="370"/>
      <c r="C39" s="405" t="s">
        <v>45</v>
      </c>
      <c r="D39" s="371" t="s">
        <v>21</v>
      </c>
      <c r="E39" s="372">
        <v>1</v>
      </c>
      <c r="F39" s="310"/>
      <c r="G39" s="309"/>
    </row>
    <row r="40" spans="1:7" ht="12" customHeight="1" x14ac:dyDescent="0.25">
      <c r="A40" s="369"/>
      <c r="B40" s="370"/>
      <c r="C40" s="403"/>
      <c r="D40" s="403"/>
      <c r="E40" s="403"/>
      <c r="F40" s="310"/>
      <c r="G40" s="309"/>
    </row>
    <row r="41" spans="1:7" ht="12" customHeight="1" x14ac:dyDescent="0.2">
      <c r="A41" s="369"/>
      <c r="B41" s="370"/>
      <c r="C41" s="405" t="s">
        <v>45</v>
      </c>
      <c r="D41" s="371" t="s">
        <v>21</v>
      </c>
      <c r="E41" s="372">
        <v>1</v>
      </c>
      <c r="F41" s="310"/>
      <c r="G41" s="309"/>
    </row>
    <row r="42" spans="1:7" ht="12" customHeight="1" x14ac:dyDescent="0.25">
      <c r="A42" s="369"/>
      <c r="B42" s="370"/>
      <c r="C42" s="403"/>
      <c r="D42" s="403"/>
      <c r="E42" s="403"/>
      <c r="F42" s="310"/>
      <c r="G42" s="309"/>
    </row>
    <row r="43" spans="1:7" ht="11.5" x14ac:dyDescent="0.2">
      <c r="A43" s="369" t="s">
        <v>46</v>
      </c>
      <c r="B43" s="370" t="s">
        <v>47</v>
      </c>
      <c r="C43" s="405" t="s">
        <v>48</v>
      </c>
      <c r="D43" s="371" t="s">
        <v>21</v>
      </c>
      <c r="E43" s="372">
        <v>1</v>
      </c>
      <c r="F43" s="310"/>
      <c r="G43" s="309"/>
    </row>
    <row r="44" spans="1:7" ht="12" customHeight="1" x14ac:dyDescent="0.25">
      <c r="A44" s="369"/>
      <c r="B44" s="370"/>
      <c r="C44" s="403"/>
      <c r="D44" s="403"/>
      <c r="E44" s="403"/>
      <c r="F44" s="310"/>
      <c r="G44" s="404"/>
    </row>
    <row r="45" spans="1:7" ht="77.5" customHeight="1" x14ac:dyDescent="0.2">
      <c r="A45" s="369" t="s">
        <v>49</v>
      </c>
      <c r="B45" s="370" t="s">
        <v>50</v>
      </c>
      <c r="C45" s="411" t="s">
        <v>596</v>
      </c>
      <c r="D45" s="371" t="s">
        <v>30</v>
      </c>
      <c r="E45" s="372">
        <v>1</v>
      </c>
      <c r="F45" s="310"/>
      <c r="G45" s="309"/>
    </row>
    <row r="46" spans="1:7" ht="12" customHeight="1" x14ac:dyDescent="0.35">
      <c r="A46" s="369"/>
      <c r="B46" s="412"/>
      <c r="C46" s="405"/>
      <c r="D46" s="413"/>
      <c r="E46" s="372"/>
      <c r="F46" s="310"/>
      <c r="G46" s="404"/>
    </row>
    <row r="47" spans="1:7" ht="12" customHeight="1" x14ac:dyDescent="0.35">
      <c r="A47" s="414"/>
      <c r="B47" s="412"/>
      <c r="C47" s="415"/>
      <c r="D47" s="413"/>
      <c r="E47" s="416"/>
      <c r="F47" s="310"/>
      <c r="G47" s="417"/>
    </row>
    <row r="48" spans="1:7" ht="12" customHeight="1" x14ac:dyDescent="0.2">
      <c r="A48" s="369" t="s">
        <v>51</v>
      </c>
      <c r="B48" s="412" t="s">
        <v>52</v>
      </c>
      <c r="C48" s="405" t="s">
        <v>298</v>
      </c>
      <c r="D48" s="413" t="s">
        <v>30</v>
      </c>
      <c r="E48" s="372">
        <v>1</v>
      </c>
      <c r="F48" s="310"/>
      <c r="G48" s="309"/>
    </row>
    <row r="49" spans="1:7" ht="12" customHeight="1" x14ac:dyDescent="0.35">
      <c r="A49" s="369"/>
      <c r="B49" s="412"/>
      <c r="C49" s="405"/>
      <c r="D49" s="413"/>
      <c r="E49" s="372"/>
      <c r="F49" s="310"/>
      <c r="G49" s="404"/>
    </row>
    <row r="50" spans="1:7" ht="11.5" x14ac:dyDescent="0.2">
      <c r="A50" s="418" t="s">
        <v>93</v>
      </c>
      <c r="B50" s="419" t="s">
        <v>457</v>
      </c>
      <c r="C50" s="420" t="s">
        <v>453</v>
      </c>
      <c r="D50" s="421" t="s">
        <v>30</v>
      </c>
      <c r="E50" s="422">
        <v>1</v>
      </c>
      <c r="F50" s="423"/>
      <c r="G50" s="309"/>
    </row>
    <row r="51" spans="1:7" ht="11.5" x14ac:dyDescent="0.2">
      <c r="A51" s="424"/>
      <c r="B51" s="419"/>
      <c r="C51" s="425"/>
      <c r="D51" s="421"/>
      <c r="E51" s="426"/>
      <c r="F51" s="423"/>
      <c r="G51" s="427"/>
    </row>
    <row r="52" spans="1:7" ht="12" customHeight="1" x14ac:dyDescent="0.35">
      <c r="A52" s="369"/>
      <c r="B52" s="412"/>
      <c r="C52" s="405" t="s">
        <v>607</v>
      </c>
      <c r="D52" s="413"/>
      <c r="E52" s="372"/>
      <c r="F52" s="310"/>
      <c r="G52" s="404"/>
    </row>
    <row r="53" spans="1:7" ht="12" customHeight="1" x14ac:dyDescent="0.35">
      <c r="A53" s="369"/>
      <c r="B53" s="412"/>
      <c r="C53" s="405"/>
      <c r="D53" s="413"/>
      <c r="E53" s="372"/>
      <c r="F53" s="310"/>
      <c r="G53" s="404"/>
    </row>
    <row r="54" spans="1:7" ht="26.5" customHeight="1" x14ac:dyDescent="0.35">
      <c r="A54" s="369" t="s">
        <v>609</v>
      </c>
      <c r="B54" s="412"/>
      <c r="C54" s="405" t="s">
        <v>610</v>
      </c>
      <c r="D54" s="413" t="s">
        <v>30</v>
      </c>
      <c r="E54" s="372">
        <v>1</v>
      </c>
      <c r="F54" s="310"/>
      <c r="G54" s="404"/>
    </row>
    <row r="55" spans="1:7" ht="22.5" customHeight="1" x14ac:dyDescent="0.35">
      <c r="A55" s="428" t="s">
        <v>53</v>
      </c>
      <c r="B55" s="429"/>
      <c r="C55" s="429"/>
      <c r="D55" s="429"/>
      <c r="E55" s="429"/>
      <c r="F55" s="430"/>
      <c r="G55" s="431"/>
    </row>
    <row r="56" spans="1:7" ht="22.5" customHeight="1" x14ac:dyDescent="0.35">
      <c r="A56" s="428" t="s">
        <v>54</v>
      </c>
      <c r="B56" s="429"/>
      <c r="C56" s="429"/>
      <c r="D56" s="429"/>
      <c r="E56" s="429"/>
      <c r="F56" s="430"/>
      <c r="G56" s="431"/>
    </row>
    <row r="57" spans="1:7" ht="11.25" customHeight="1" x14ac:dyDescent="0.35">
      <c r="A57" s="369"/>
      <c r="B57" s="432"/>
      <c r="C57" s="405"/>
      <c r="D57" s="413"/>
      <c r="E57" s="372"/>
      <c r="F57" s="310"/>
      <c r="G57" s="404"/>
    </row>
    <row r="58" spans="1:7" ht="11.25" customHeight="1" x14ac:dyDescent="0.35">
      <c r="A58" s="433">
        <v>1.2</v>
      </c>
      <c r="B58" s="412" t="s">
        <v>108</v>
      </c>
      <c r="C58" s="405" t="s">
        <v>55</v>
      </c>
      <c r="D58" s="413"/>
      <c r="E58" s="372"/>
      <c r="F58" s="310"/>
      <c r="G58" s="404"/>
    </row>
    <row r="59" spans="1:7" ht="11.25" customHeight="1" x14ac:dyDescent="0.35">
      <c r="A59" s="369"/>
      <c r="B59" s="412"/>
      <c r="C59" s="405"/>
      <c r="D59" s="413"/>
      <c r="E59" s="372"/>
      <c r="F59" s="310"/>
      <c r="G59" s="404"/>
    </row>
    <row r="60" spans="1:7" ht="14" customHeight="1" x14ac:dyDescent="0.35">
      <c r="A60" s="414"/>
      <c r="B60" s="412"/>
      <c r="C60" s="434" t="s">
        <v>597</v>
      </c>
      <c r="D60" s="413"/>
      <c r="E60" s="416"/>
      <c r="F60" s="310"/>
      <c r="G60" s="417"/>
    </row>
    <row r="61" spans="1:7" ht="11.5" x14ac:dyDescent="0.35">
      <c r="A61" s="369" t="s">
        <v>56</v>
      </c>
      <c r="B61" s="412" t="s">
        <v>323</v>
      </c>
      <c r="C61" s="435" t="s">
        <v>20</v>
      </c>
      <c r="D61" s="413" t="s">
        <v>98</v>
      </c>
      <c r="E61" s="372"/>
      <c r="F61" s="310"/>
      <c r="G61" s="436">
        <f>E61*F61</f>
        <v>0</v>
      </c>
    </row>
    <row r="62" spans="1:7" ht="11.25" customHeight="1" x14ac:dyDescent="0.35">
      <c r="A62" s="369"/>
      <c r="B62" s="412"/>
      <c r="C62" s="435"/>
      <c r="D62" s="413"/>
      <c r="E62" s="372"/>
      <c r="F62" s="310"/>
      <c r="G62" s="404"/>
    </row>
    <row r="63" spans="1:7" ht="22.5" customHeight="1" x14ac:dyDescent="0.35">
      <c r="A63" s="369" t="s">
        <v>57</v>
      </c>
      <c r="B63" s="412" t="s">
        <v>299</v>
      </c>
      <c r="C63" s="435" t="s">
        <v>58</v>
      </c>
      <c r="D63" s="413"/>
      <c r="E63" s="372"/>
      <c r="F63" s="310"/>
      <c r="G63" s="404"/>
    </row>
    <row r="64" spans="1:7" ht="11.25" customHeight="1" x14ac:dyDescent="0.35">
      <c r="A64" s="369"/>
      <c r="B64" s="412"/>
      <c r="C64" s="435"/>
      <c r="D64" s="413"/>
      <c r="E64" s="372"/>
      <c r="F64" s="310"/>
      <c r="G64" s="404"/>
    </row>
    <row r="65" spans="1:7" ht="11.25" customHeight="1" x14ac:dyDescent="0.35">
      <c r="A65" s="369" t="s">
        <v>59</v>
      </c>
      <c r="B65" s="412"/>
      <c r="C65" s="435" t="s">
        <v>92</v>
      </c>
      <c r="D65" s="413"/>
      <c r="E65" s="372"/>
      <c r="F65" s="310"/>
      <c r="G65" s="404"/>
    </row>
    <row r="66" spans="1:7" ht="11.25" customHeight="1" x14ac:dyDescent="0.35">
      <c r="A66" s="369"/>
      <c r="B66" s="412"/>
      <c r="C66" s="435"/>
      <c r="D66" s="413"/>
      <c r="E66" s="372"/>
      <c r="F66" s="310"/>
      <c r="G66" s="404"/>
    </row>
    <row r="67" spans="1:7" ht="11.25" customHeight="1" x14ac:dyDescent="0.35">
      <c r="A67" s="369"/>
      <c r="B67" s="412" t="s">
        <v>28</v>
      </c>
      <c r="C67" s="410" t="s">
        <v>29</v>
      </c>
      <c r="D67" s="413" t="s">
        <v>98</v>
      </c>
      <c r="E67" s="372"/>
      <c r="F67" s="310"/>
      <c r="G67" s="436">
        <f>E67*F67</f>
        <v>0</v>
      </c>
    </row>
    <row r="68" spans="1:7" ht="11.25" customHeight="1" x14ac:dyDescent="0.35">
      <c r="A68" s="369"/>
      <c r="B68" s="412"/>
      <c r="C68" s="410"/>
      <c r="D68" s="413"/>
      <c r="E68" s="372"/>
      <c r="F68" s="310"/>
      <c r="G68" s="404"/>
    </row>
    <row r="69" spans="1:7" ht="11.25" customHeight="1" x14ac:dyDescent="0.35">
      <c r="A69" s="369"/>
      <c r="B69" s="412" t="s">
        <v>297</v>
      </c>
      <c r="C69" s="410" t="s">
        <v>60</v>
      </c>
      <c r="D69" s="413" t="s">
        <v>98</v>
      </c>
      <c r="E69" s="372"/>
      <c r="F69" s="310"/>
      <c r="G69" s="436">
        <f>E69*F69</f>
        <v>0</v>
      </c>
    </row>
    <row r="70" spans="1:7" ht="11.25" customHeight="1" x14ac:dyDescent="0.35">
      <c r="A70" s="369"/>
      <c r="B70" s="412"/>
      <c r="C70" s="435"/>
      <c r="D70" s="413"/>
      <c r="E70" s="372"/>
      <c r="F70" s="310"/>
      <c r="G70" s="404"/>
    </row>
    <row r="71" spans="1:7" ht="11.25" customHeight="1" x14ac:dyDescent="0.35">
      <c r="A71" s="369" t="s">
        <v>61</v>
      </c>
      <c r="B71" s="412" t="s">
        <v>62</v>
      </c>
      <c r="C71" s="435" t="s">
        <v>33</v>
      </c>
      <c r="D71" s="413"/>
      <c r="E71" s="372"/>
      <c r="F71" s="310"/>
      <c r="G71" s="404"/>
    </row>
    <row r="72" spans="1:7" ht="11.25" customHeight="1" x14ac:dyDescent="0.35">
      <c r="A72" s="369"/>
      <c r="B72" s="370"/>
      <c r="C72" s="410"/>
      <c r="D72" s="413"/>
      <c r="E72" s="372"/>
      <c r="F72" s="310"/>
      <c r="G72" s="404"/>
    </row>
    <row r="73" spans="1:7" ht="11.25" customHeight="1" x14ac:dyDescent="0.35">
      <c r="A73" s="369"/>
      <c r="B73" s="370" t="s">
        <v>34</v>
      </c>
      <c r="C73" s="410" t="s">
        <v>35</v>
      </c>
      <c r="D73" s="413" t="s">
        <v>98</v>
      </c>
      <c r="E73" s="372"/>
      <c r="F73" s="310"/>
      <c r="G73" s="436">
        <f>E73*F73</f>
        <v>0</v>
      </c>
    </row>
    <row r="74" spans="1:7" ht="11.25" customHeight="1" x14ac:dyDescent="0.35">
      <c r="A74" s="369"/>
      <c r="B74" s="370"/>
      <c r="C74" s="410"/>
      <c r="D74" s="413"/>
      <c r="E74" s="372"/>
      <c r="F74" s="310"/>
      <c r="G74" s="404"/>
    </row>
    <row r="75" spans="1:7" ht="11.25" customHeight="1" x14ac:dyDescent="0.35">
      <c r="A75" s="369"/>
      <c r="B75" s="370"/>
      <c r="C75" s="410" t="s">
        <v>36</v>
      </c>
      <c r="D75" s="413" t="s">
        <v>98</v>
      </c>
      <c r="E75" s="372"/>
      <c r="F75" s="310"/>
      <c r="G75" s="436">
        <f>E75*F75</f>
        <v>0</v>
      </c>
    </row>
    <row r="76" spans="1:7" ht="11.25" customHeight="1" x14ac:dyDescent="0.35">
      <c r="A76" s="369"/>
      <c r="B76" s="370"/>
      <c r="C76" s="410"/>
      <c r="D76" s="413"/>
      <c r="E76" s="372"/>
      <c r="F76" s="310"/>
      <c r="G76" s="404"/>
    </row>
    <row r="77" spans="1:7" ht="11.25" customHeight="1" x14ac:dyDescent="0.35">
      <c r="A77" s="369"/>
      <c r="B77" s="370" t="s">
        <v>37</v>
      </c>
      <c r="C77" s="410" t="s">
        <v>38</v>
      </c>
      <c r="D77" s="413" t="s">
        <v>98</v>
      </c>
      <c r="E77" s="372"/>
      <c r="F77" s="310"/>
      <c r="G77" s="436">
        <f>E77*F77</f>
        <v>0</v>
      </c>
    </row>
    <row r="78" spans="1:7" ht="11.25" customHeight="1" x14ac:dyDescent="0.35">
      <c r="A78" s="369"/>
      <c r="B78" s="370"/>
      <c r="C78" s="410"/>
      <c r="D78" s="413"/>
      <c r="E78" s="372"/>
      <c r="F78" s="310"/>
      <c r="G78" s="404"/>
    </row>
    <row r="79" spans="1:7" ht="11.25" customHeight="1" x14ac:dyDescent="0.35">
      <c r="A79" s="369"/>
      <c r="B79" s="370"/>
      <c r="C79" s="410" t="s">
        <v>39</v>
      </c>
      <c r="D79" s="413" t="s">
        <v>98</v>
      </c>
      <c r="E79" s="372"/>
      <c r="F79" s="310"/>
      <c r="G79" s="436">
        <f>E79*F79</f>
        <v>0</v>
      </c>
    </row>
    <row r="80" spans="1:7" ht="11.25" customHeight="1" x14ac:dyDescent="0.35">
      <c r="A80" s="369"/>
      <c r="B80" s="370"/>
      <c r="C80" s="410"/>
      <c r="D80" s="413"/>
      <c r="E80" s="372"/>
      <c r="F80" s="310"/>
      <c r="G80" s="404"/>
    </row>
    <row r="81" spans="1:7" ht="11.25" customHeight="1" x14ac:dyDescent="0.35">
      <c r="A81" s="369"/>
      <c r="B81" s="370" t="s">
        <v>40</v>
      </c>
      <c r="C81" s="410" t="s">
        <v>63</v>
      </c>
      <c r="D81" s="413" t="s">
        <v>98</v>
      </c>
      <c r="E81" s="372"/>
      <c r="F81" s="310"/>
      <c r="G81" s="436">
        <f>E81*F81</f>
        <v>0</v>
      </c>
    </row>
    <row r="82" spans="1:7" ht="11.25" customHeight="1" x14ac:dyDescent="0.35">
      <c r="A82" s="369"/>
      <c r="B82" s="412"/>
      <c r="C82" s="411"/>
      <c r="D82" s="413"/>
      <c r="E82" s="372"/>
      <c r="F82" s="310"/>
      <c r="G82" s="404"/>
    </row>
    <row r="83" spans="1:7" ht="11.25" customHeight="1" x14ac:dyDescent="0.35">
      <c r="A83" s="369"/>
      <c r="B83" s="412"/>
      <c r="C83" s="410" t="s">
        <v>468</v>
      </c>
      <c r="D83" s="413" t="s">
        <v>98</v>
      </c>
      <c r="E83" s="372"/>
      <c r="F83" s="310"/>
      <c r="G83" s="436">
        <f>E83*F83</f>
        <v>0</v>
      </c>
    </row>
    <row r="84" spans="1:7" ht="11.25" customHeight="1" x14ac:dyDescent="0.35">
      <c r="A84" s="369"/>
      <c r="B84" s="412"/>
      <c r="C84" s="411"/>
      <c r="D84" s="413"/>
      <c r="E84" s="372"/>
      <c r="F84" s="310"/>
      <c r="G84" s="404"/>
    </row>
    <row r="85" spans="1:7" ht="17.5" customHeight="1" x14ac:dyDescent="0.35">
      <c r="A85" s="369" t="s">
        <v>64</v>
      </c>
      <c r="B85" s="412" t="s">
        <v>65</v>
      </c>
      <c r="C85" s="411" t="s">
        <v>324</v>
      </c>
      <c r="D85" s="413" t="s">
        <v>98</v>
      </c>
      <c r="E85" s="372"/>
      <c r="F85" s="310"/>
      <c r="G85" s="436">
        <f>E85*F85</f>
        <v>0</v>
      </c>
    </row>
    <row r="86" spans="1:7" ht="11.25" customHeight="1" x14ac:dyDescent="0.35">
      <c r="A86" s="369"/>
      <c r="B86" s="412"/>
      <c r="C86" s="411"/>
      <c r="D86" s="413"/>
      <c r="E86" s="372"/>
      <c r="F86" s="310"/>
      <c r="G86" s="404"/>
    </row>
    <row r="87" spans="1:7" ht="11.5" x14ac:dyDescent="0.35">
      <c r="A87" s="369" t="s">
        <v>66</v>
      </c>
      <c r="B87" s="412" t="s">
        <v>67</v>
      </c>
      <c r="C87" s="411" t="s">
        <v>68</v>
      </c>
      <c r="D87" s="413" t="s">
        <v>98</v>
      </c>
      <c r="E87" s="372"/>
      <c r="F87" s="310"/>
      <c r="G87" s="436">
        <f>E87*F87</f>
        <v>0</v>
      </c>
    </row>
    <row r="88" spans="1:7" ht="11.25" customHeight="1" x14ac:dyDescent="0.35">
      <c r="A88" s="369"/>
      <c r="B88" s="412"/>
      <c r="C88" s="411"/>
      <c r="D88" s="413"/>
      <c r="E88" s="372"/>
      <c r="F88" s="310"/>
      <c r="G88" s="404"/>
    </row>
    <row r="89" spans="1:7" ht="24.5" customHeight="1" x14ac:dyDescent="0.35">
      <c r="A89" s="369" t="s">
        <v>69</v>
      </c>
      <c r="B89" s="412" t="s">
        <v>70</v>
      </c>
      <c r="C89" s="411" t="s">
        <v>71</v>
      </c>
      <c r="D89" s="413"/>
      <c r="E89" s="372"/>
      <c r="F89" s="310"/>
      <c r="G89" s="404"/>
    </row>
    <row r="90" spans="1:7" ht="11.25" customHeight="1" x14ac:dyDescent="0.35">
      <c r="A90" s="369"/>
      <c r="B90" s="412"/>
      <c r="C90" s="411"/>
      <c r="D90" s="413"/>
      <c r="E90" s="372"/>
      <c r="F90" s="310"/>
      <c r="G90" s="404"/>
    </row>
    <row r="91" spans="1:7" ht="11.25" customHeight="1" x14ac:dyDescent="0.35">
      <c r="A91" s="369"/>
      <c r="B91" s="412"/>
      <c r="C91" s="411" t="s">
        <v>72</v>
      </c>
      <c r="D91" s="413" t="s">
        <v>98</v>
      </c>
      <c r="E91" s="372"/>
      <c r="F91" s="310"/>
      <c r="G91" s="436">
        <f>E91*F91</f>
        <v>0</v>
      </c>
    </row>
    <row r="92" spans="1:7" ht="11.25" customHeight="1" x14ac:dyDescent="0.35">
      <c r="A92" s="369"/>
      <c r="B92" s="412"/>
      <c r="C92" s="411"/>
      <c r="D92" s="413"/>
      <c r="E92" s="372"/>
      <c r="F92" s="310"/>
      <c r="G92" s="404"/>
    </row>
    <row r="93" spans="1:7" ht="11.25" customHeight="1" x14ac:dyDescent="0.35">
      <c r="A93" s="369"/>
      <c r="B93" s="412"/>
      <c r="C93" s="411" t="s">
        <v>72</v>
      </c>
      <c r="D93" s="413" t="s">
        <v>98</v>
      </c>
      <c r="E93" s="372"/>
      <c r="F93" s="310"/>
      <c r="G93" s="436">
        <f>E93*F93</f>
        <v>0</v>
      </c>
    </row>
    <row r="94" spans="1:7" ht="11.25" customHeight="1" x14ac:dyDescent="0.35">
      <c r="A94" s="369"/>
      <c r="B94" s="412"/>
      <c r="C94" s="411"/>
      <c r="D94" s="413"/>
      <c r="E94" s="372"/>
      <c r="F94" s="310"/>
      <c r="G94" s="404"/>
    </row>
    <row r="95" spans="1:7" s="368" customFormat="1" ht="80" customHeight="1" x14ac:dyDescent="0.25">
      <c r="A95" s="363" t="s">
        <v>73</v>
      </c>
      <c r="B95" s="437" t="s">
        <v>50</v>
      </c>
      <c r="C95" s="411" t="s">
        <v>596</v>
      </c>
      <c r="D95" s="438" t="s">
        <v>98</v>
      </c>
      <c r="E95" s="367"/>
      <c r="F95" s="308"/>
      <c r="G95" s="439"/>
    </row>
    <row r="96" spans="1:7" s="368" customFormat="1" ht="11.5" x14ac:dyDescent="0.25">
      <c r="A96" s="440"/>
      <c r="B96" s="437"/>
      <c r="C96" s="441"/>
      <c r="D96" s="438"/>
      <c r="E96" s="442"/>
      <c r="F96" s="308"/>
      <c r="G96" s="443"/>
    </row>
    <row r="97" spans="1:7" s="368" customFormat="1" ht="11.5" x14ac:dyDescent="0.25">
      <c r="A97" s="444">
        <v>1.3</v>
      </c>
      <c r="B97" s="437" t="s">
        <v>74</v>
      </c>
      <c r="C97" s="407" t="s">
        <v>75</v>
      </c>
      <c r="D97" s="438"/>
      <c r="E97" s="367"/>
      <c r="F97" s="445"/>
      <c r="G97" s="439"/>
    </row>
    <row r="98" spans="1:7" ht="11.25" customHeight="1" x14ac:dyDescent="0.35">
      <c r="A98" s="369"/>
      <c r="B98" s="412"/>
      <c r="C98" s="405"/>
      <c r="D98" s="413"/>
      <c r="E98" s="372"/>
      <c r="F98" s="423"/>
      <c r="G98" s="404"/>
    </row>
    <row r="99" spans="1:7" ht="11.5" x14ac:dyDescent="0.35">
      <c r="A99" s="369" t="s">
        <v>76</v>
      </c>
      <c r="B99" s="412" t="s">
        <v>77</v>
      </c>
      <c r="C99" s="410" t="s">
        <v>456</v>
      </c>
      <c r="D99" s="446" t="s">
        <v>544</v>
      </c>
      <c r="E99" s="447">
        <v>1</v>
      </c>
      <c r="F99" s="448">
        <v>30000</v>
      </c>
      <c r="G99" s="404">
        <f>F99*E99</f>
        <v>30000</v>
      </c>
    </row>
    <row r="100" spans="1:7" ht="11.25" customHeight="1" x14ac:dyDescent="0.35">
      <c r="A100" s="369"/>
      <c r="B100" s="412"/>
      <c r="C100" s="410"/>
      <c r="D100" s="413"/>
      <c r="E100" s="372"/>
      <c r="F100" s="310"/>
      <c r="G100" s="449"/>
    </row>
    <row r="101" spans="1:7" ht="11.5" x14ac:dyDescent="0.35">
      <c r="A101" s="369"/>
      <c r="B101" s="412" t="s">
        <v>94</v>
      </c>
      <c r="C101" s="410" t="s">
        <v>91</v>
      </c>
      <c r="D101" s="413" t="s">
        <v>78</v>
      </c>
      <c r="E101" s="450"/>
      <c r="F101" s="310"/>
      <c r="G101" s="449"/>
    </row>
    <row r="102" spans="1:7" ht="11.5" x14ac:dyDescent="0.35">
      <c r="A102" s="451"/>
      <c r="B102" s="412"/>
      <c r="C102" s="452"/>
      <c r="D102" s="413"/>
      <c r="E102" s="453"/>
      <c r="F102" s="310"/>
      <c r="G102" s="454"/>
    </row>
    <row r="103" spans="1:7" ht="11.5" x14ac:dyDescent="0.35">
      <c r="A103" s="455">
        <v>1.4</v>
      </c>
      <c r="B103" s="412" t="s">
        <v>469</v>
      </c>
      <c r="C103" s="456" t="s">
        <v>470</v>
      </c>
      <c r="D103" s="413" t="s">
        <v>30</v>
      </c>
      <c r="E103" s="453">
        <v>1</v>
      </c>
      <c r="F103" s="310"/>
      <c r="G103" s="449"/>
    </row>
    <row r="104" spans="1:7" ht="11.5" x14ac:dyDescent="0.35">
      <c r="A104" s="457"/>
      <c r="B104" s="412"/>
      <c r="C104" s="458"/>
      <c r="D104" s="413"/>
      <c r="E104" s="459"/>
      <c r="F104" s="310"/>
      <c r="G104" s="460"/>
    </row>
    <row r="105" spans="1:7" ht="11.5" x14ac:dyDescent="0.35">
      <c r="A105" s="457"/>
      <c r="B105" s="412"/>
      <c r="C105" s="458" t="s">
        <v>607</v>
      </c>
      <c r="D105" s="413"/>
      <c r="E105" s="459"/>
      <c r="F105" s="310"/>
      <c r="G105" s="460"/>
    </row>
    <row r="106" spans="1:7" ht="11.5" x14ac:dyDescent="0.35">
      <c r="A106" s="457"/>
      <c r="B106" s="412"/>
      <c r="C106" s="458"/>
      <c r="D106" s="413"/>
      <c r="E106" s="459"/>
      <c r="F106" s="310"/>
      <c r="G106" s="460"/>
    </row>
    <row r="107" spans="1:7" ht="20" x14ac:dyDescent="0.35">
      <c r="A107" s="457" t="s">
        <v>608</v>
      </c>
      <c r="B107" s="412"/>
      <c r="C107" s="458" t="s">
        <v>610</v>
      </c>
      <c r="D107" s="413" t="s">
        <v>98</v>
      </c>
      <c r="E107" s="459"/>
      <c r="F107" s="310"/>
      <c r="G107" s="460"/>
    </row>
    <row r="108" spans="1:7" ht="11.5" x14ac:dyDescent="0.35">
      <c r="A108" s="457"/>
      <c r="B108" s="412"/>
      <c r="C108" s="458"/>
      <c r="D108" s="413"/>
      <c r="E108" s="459"/>
      <c r="F108" s="310"/>
      <c r="G108" s="460"/>
    </row>
    <row r="109" spans="1:7" ht="11.5" x14ac:dyDescent="0.35">
      <c r="A109" s="457"/>
      <c r="B109" s="412"/>
      <c r="C109" s="458"/>
      <c r="D109" s="413"/>
      <c r="E109" s="459"/>
      <c r="F109" s="310"/>
      <c r="G109" s="460"/>
    </row>
    <row r="110" spans="1:7" ht="11.5" x14ac:dyDescent="0.35">
      <c r="A110" s="451"/>
      <c r="B110" s="412"/>
      <c r="C110" s="452"/>
      <c r="D110" s="413"/>
      <c r="E110" s="453"/>
      <c r="F110" s="310"/>
      <c r="G110" s="454"/>
    </row>
    <row r="111" spans="1:7" ht="22.5" customHeight="1" x14ac:dyDescent="0.35">
      <c r="A111" s="428" t="s">
        <v>53</v>
      </c>
      <c r="B111" s="429"/>
      <c r="C111" s="429"/>
      <c r="D111" s="429"/>
      <c r="E111" s="429"/>
      <c r="F111" s="430"/>
      <c r="G111" s="431"/>
    </row>
    <row r="112" spans="1:7" ht="22.5" customHeight="1" x14ac:dyDescent="0.35">
      <c r="A112" s="428" t="s">
        <v>54</v>
      </c>
      <c r="B112" s="429"/>
      <c r="C112" s="429"/>
      <c r="D112" s="429"/>
      <c r="E112" s="429"/>
      <c r="F112" s="430"/>
      <c r="G112" s="431"/>
    </row>
    <row r="113" spans="1:7" ht="11.5" x14ac:dyDescent="0.35">
      <c r="A113" s="451"/>
      <c r="B113" s="412"/>
      <c r="C113" s="452"/>
      <c r="D113" s="413"/>
      <c r="E113" s="453"/>
      <c r="F113" s="310"/>
      <c r="G113" s="454"/>
    </row>
    <row r="114" spans="1:7" ht="11.5" x14ac:dyDescent="0.2">
      <c r="A114" s="394">
        <v>1.5</v>
      </c>
      <c r="B114" s="461" t="s">
        <v>79</v>
      </c>
      <c r="C114" s="462" t="s">
        <v>80</v>
      </c>
      <c r="D114" s="438"/>
      <c r="E114" s="371"/>
      <c r="F114" s="310"/>
      <c r="G114" s="449"/>
    </row>
    <row r="115" spans="1:7" ht="11.5" x14ac:dyDescent="0.2">
      <c r="A115" s="433"/>
      <c r="B115" s="412"/>
      <c r="C115" s="411"/>
      <c r="D115" s="438"/>
      <c r="E115" s="371"/>
      <c r="F115" s="310"/>
      <c r="G115" s="449"/>
    </row>
    <row r="116" spans="1:7" ht="11.5" x14ac:dyDescent="0.2">
      <c r="A116" s="433" t="s">
        <v>471</v>
      </c>
      <c r="B116" s="412" t="s">
        <v>81</v>
      </c>
      <c r="C116" s="411" t="s">
        <v>82</v>
      </c>
      <c r="D116" s="438"/>
      <c r="E116" s="371"/>
      <c r="F116" s="310"/>
      <c r="G116" s="449"/>
    </row>
    <row r="117" spans="1:7" ht="11.5" x14ac:dyDescent="0.2">
      <c r="A117" s="433"/>
      <c r="B117" s="412"/>
      <c r="C117" s="411"/>
      <c r="D117" s="438"/>
      <c r="E117" s="371"/>
      <c r="F117" s="310"/>
      <c r="G117" s="449"/>
    </row>
    <row r="118" spans="1:7" ht="11.5" x14ac:dyDescent="0.2">
      <c r="A118" s="433"/>
      <c r="B118" s="412"/>
      <c r="C118" s="410" t="s">
        <v>83</v>
      </c>
      <c r="D118" s="438" t="s">
        <v>84</v>
      </c>
      <c r="E118" s="371">
        <v>1</v>
      </c>
      <c r="F118" s="310"/>
      <c r="G118" s="449"/>
    </row>
    <row r="119" spans="1:7" ht="11.5" x14ac:dyDescent="0.25">
      <c r="A119" s="433"/>
      <c r="B119" s="412"/>
      <c r="C119" s="435"/>
      <c r="D119" s="438"/>
      <c r="E119" s="398"/>
      <c r="F119" s="308"/>
      <c r="G119" s="404"/>
    </row>
    <row r="120" spans="1:7" ht="11.5" x14ac:dyDescent="0.35">
      <c r="A120" s="451"/>
      <c r="B120" s="412"/>
      <c r="C120" s="452"/>
      <c r="D120" s="413"/>
      <c r="E120" s="453"/>
      <c r="F120" s="310"/>
      <c r="G120" s="454"/>
    </row>
    <row r="121" spans="1:7" ht="11.5" x14ac:dyDescent="0.35">
      <c r="A121" s="451"/>
      <c r="B121" s="412"/>
      <c r="C121" s="452"/>
      <c r="D121" s="413"/>
      <c r="E121" s="453"/>
      <c r="F121" s="310"/>
      <c r="G121" s="454"/>
    </row>
    <row r="122" spans="1:7" ht="11.5" x14ac:dyDescent="0.35">
      <c r="A122" s="451"/>
      <c r="B122" s="412"/>
      <c r="C122" s="452"/>
      <c r="D122" s="413"/>
      <c r="E122" s="453"/>
      <c r="F122" s="310"/>
      <c r="G122" s="454"/>
    </row>
    <row r="123" spans="1:7" ht="11.5" x14ac:dyDescent="0.35">
      <c r="A123" s="451"/>
      <c r="B123" s="412"/>
      <c r="C123" s="452"/>
      <c r="D123" s="413"/>
      <c r="E123" s="453"/>
      <c r="F123" s="310"/>
      <c r="G123" s="454"/>
    </row>
    <row r="124" spans="1:7" ht="11.5" x14ac:dyDescent="0.35">
      <c r="A124" s="451"/>
      <c r="B124" s="412"/>
      <c r="C124" s="452"/>
      <c r="D124" s="413"/>
      <c r="E124" s="453"/>
      <c r="F124" s="310"/>
      <c r="G124" s="454"/>
    </row>
    <row r="125" spans="1:7" ht="11.5" x14ac:dyDescent="0.35">
      <c r="A125" s="451"/>
      <c r="B125" s="412"/>
      <c r="C125" s="452"/>
      <c r="D125" s="413"/>
      <c r="E125" s="453"/>
      <c r="F125" s="310"/>
      <c r="G125" s="454"/>
    </row>
    <row r="126" spans="1:7" ht="11.5" x14ac:dyDescent="0.35">
      <c r="A126" s="451"/>
      <c r="B126" s="412"/>
      <c r="C126" s="452"/>
      <c r="D126" s="413"/>
      <c r="E126" s="453"/>
      <c r="F126" s="310"/>
      <c r="G126" s="454"/>
    </row>
    <row r="127" spans="1:7" ht="11.5" x14ac:dyDescent="0.35">
      <c r="A127" s="451"/>
      <c r="B127" s="412"/>
      <c r="C127" s="452"/>
      <c r="D127" s="413"/>
      <c r="E127" s="453"/>
      <c r="F127" s="310"/>
      <c r="G127" s="454"/>
    </row>
    <row r="128" spans="1:7" ht="11.5" x14ac:dyDescent="0.35">
      <c r="A128" s="451"/>
      <c r="B128" s="412"/>
      <c r="C128" s="452"/>
      <c r="D128" s="413"/>
      <c r="E128" s="453"/>
      <c r="F128" s="310"/>
      <c r="G128" s="454"/>
    </row>
    <row r="129" spans="1:7" ht="11.5" x14ac:dyDescent="0.35">
      <c r="A129" s="451"/>
      <c r="B129" s="412"/>
      <c r="C129" s="452"/>
      <c r="D129" s="413"/>
      <c r="E129" s="453"/>
      <c r="F129" s="310"/>
      <c r="G129" s="454"/>
    </row>
    <row r="130" spans="1:7" ht="11.5" x14ac:dyDescent="0.35">
      <c r="A130" s="451"/>
      <c r="B130" s="412"/>
      <c r="C130" s="452"/>
      <c r="D130" s="413"/>
      <c r="E130" s="453"/>
      <c r="F130" s="310"/>
      <c r="G130" s="454"/>
    </row>
    <row r="131" spans="1:7" ht="11.5" x14ac:dyDescent="0.35">
      <c r="A131" s="451"/>
      <c r="B131" s="412"/>
      <c r="C131" s="452"/>
      <c r="D131" s="413"/>
      <c r="E131" s="453"/>
      <c r="F131" s="310"/>
      <c r="G131" s="454"/>
    </row>
    <row r="132" spans="1:7" ht="11.5" x14ac:dyDescent="0.35">
      <c r="A132" s="451"/>
      <c r="B132" s="412"/>
      <c r="C132" s="452"/>
      <c r="D132" s="413"/>
      <c r="E132" s="453"/>
      <c r="F132" s="310"/>
      <c r="G132" s="454"/>
    </row>
    <row r="133" spans="1:7" ht="11.5" x14ac:dyDescent="0.35">
      <c r="A133" s="451"/>
      <c r="B133" s="412"/>
      <c r="C133" s="452"/>
      <c r="D133" s="413"/>
      <c r="E133" s="453"/>
      <c r="F133" s="310"/>
      <c r="G133" s="454"/>
    </row>
    <row r="134" spans="1:7" ht="11.5" x14ac:dyDescent="0.35">
      <c r="A134" s="451"/>
      <c r="B134" s="412"/>
      <c r="C134" s="452"/>
      <c r="D134" s="413"/>
      <c r="E134" s="453"/>
      <c r="F134" s="310"/>
      <c r="G134" s="454"/>
    </row>
    <row r="135" spans="1:7" ht="11.5" x14ac:dyDescent="0.35">
      <c r="A135" s="451"/>
      <c r="B135" s="412"/>
      <c r="C135" s="452"/>
      <c r="D135" s="413"/>
      <c r="E135" s="453"/>
      <c r="F135" s="310"/>
      <c r="G135" s="454"/>
    </row>
    <row r="136" spans="1:7" ht="11.5" x14ac:dyDescent="0.35">
      <c r="A136" s="451"/>
      <c r="B136" s="412"/>
      <c r="C136" s="452"/>
      <c r="D136" s="413"/>
      <c r="E136" s="453"/>
      <c r="F136" s="310"/>
      <c r="G136" s="454"/>
    </row>
    <row r="137" spans="1:7" ht="11.5" x14ac:dyDescent="0.35">
      <c r="A137" s="451"/>
      <c r="B137" s="412"/>
      <c r="C137" s="452"/>
      <c r="D137" s="413"/>
      <c r="E137" s="453"/>
      <c r="F137" s="310"/>
      <c r="G137" s="454"/>
    </row>
    <row r="138" spans="1:7" ht="11.5" x14ac:dyDescent="0.35">
      <c r="A138" s="451"/>
      <c r="B138" s="412"/>
      <c r="C138" s="452"/>
      <c r="D138" s="413"/>
      <c r="E138" s="453"/>
      <c r="F138" s="310"/>
      <c r="G138" s="454"/>
    </row>
    <row r="139" spans="1:7" ht="11.5" x14ac:dyDescent="0.35">
      <c r="A139" s="451"/>
      <c r="B139" s="412"/>
      <c r="C139" s="452"/>
      <c r="D139" s="413"/>
      <c r="E139" s="453"/>
      <c r="F139" s="310"/>
      <c r="G139" s="454"/>
    </row>
    <row r="140" spans="1:7" ht="11.5" x14ac:dyDescent="0.35">
      <c r="A140" s="451"/>
      <c r="B140" s="412"/>
      <c r="C140" s="452"/>
      <c r="D140" s="413"/>
      <c r="E140" s="453"/>
      <c r="F140" s="310"/>
      <c r="G140" s="454"/>
    </row>
    <row r="141" spans="1:7" ht="11.5" x14ac:dyDescent="0.35">
      <c r="A141" s="451"/>
      <c r="B141" s="412"/>
      <c r="C141" s="452"/>
      <c r="D141" s="413"/>
      <c r="E141" s="453"/>
      <c r="F141" s="310"/>
      <c r="G141" s="454"/>
    </row>
    <row r="142" spans="1:7" ht="11.5" x14ac:dyDescent="0.35">
      <c r="A142" s="451"/>
      <c r="B142" s="412"/>
      <c r="C142" s="452"/>
      <c r="D142" s="413"/>
      <c r="E142" s="453"/>
      <c r="F142" s="310"/>
      <c r="G142" s="454"/>
    </row>
    <row r="143" spans="1:7" ht="11.5" x14ac:dyDescent="0.35">
      <c r="A143" s="451"/>
      <c r="B143" s="412"/>
      <c r="C143" s="452"/>
      <c r="D143" s="413"/>
      <c r="E143" s="453"/>
      <c r="F143" s="310"/>
      <c r="G143" s="454"/>
    </row>
    <row r="144" spans="1:7" ht="11.5" x14ac:dyDescent="0.35">
      <c r="A144" s="451"/>
      <c r="B144" s="412"/>
      <c r="C144" s="452"/>
      <c r="D144" s="413"/>
      <c r="E144" s="453"/>
      <c r="F144" s="310"/>
      <c r="G144" s="454"/>
    </row>
    <row r="145" spans="1:7" ht="11.5" x14ac:dyDescent="0.35">
      <c r="A145" s="451"/>
      <c r="B145" s="412"/>
      <c r="C145" s="452"/>
      <c r="D145" s="413"/>
      <c r="E145" s="453"/>
      <c r="F145" s="310"/>
      <c r="G145" s="454"/>
    </row>
    <row r="146" spans="1:7" ht="11.5" x14ac:dyDescent="0.35">
      <c r="A146" s="451"/>
      <c r="B146" s="412"/>
      <c r="C146" s="452"/>
      <c r="D146" s="413"/>
      <c r="E146" s="453"/>
      <c r="F146" s="310"/>
      <c r="G146" s="454"/>
    </row>
    <row r="147" spans="1:7" ht="11.5" x14ac:dyDescent="0.35">
      <c r="A147" s="451"/>
      <c r="B147" s="412"/>
      <c r="C147" s="452"/>
      <c r="D147" s="413"/>
      <c r="E147" s="453"/>
      <c r="F147" s="310"/>
      <c r="G147" s="454"/>
    </row>
    <row r="148" spans="1:7" ht="11.5" x14ac:dyDescent="0.35">
      <c r="A148" s="451"/>
      <c r="B148" s="412"/>
      <c r="C148" s="452"/>
      <c r="D148" s="413"/>
      <c r="E148" s="453"/>
      <c r="F148" s="310"/>
      <c r="G148" s="454"/>
    </row>
    <row r="149" spans="1:7" ht="11.5" x14ac:dyDescent="0.35">
      <c r="A149" s="451"/>
      <c r="B149" s="412"/>
      <c r="C149" s="452"/>
      <c r="D149" s="413"/>
      <c r="E149" s="453"/>
      <c r="F149" s="310"/>
      <c r="G149" s="454"/>
    </row>
    <row r="150" spans="1:7" ht="11.5" x14ac:dyDescent="0.35">
      <c r="A150" s="451"/>
      <c r="B150" s="412"/>
      <c r="C150" s="452"/>
      <c r="D150" s="413"/>
      <c r="E150" s="453"/>
      <c r="F150" s="310"/>
      <c r="G150" s="454"/>
    </row>
    <row r="151" spans="1:7" ht="11.5" x14ac:dyDescent="0.35">
      <c r="A151" s="451"/>
      <c r="B151" s="412"/>
      <c r="C151" s="452"/>
      <c r="D151" s="413"/>
      <c r="E151" s="453"/>
      <c r="F151" s="310"/>
      <c r="G151" s="454"/>
    </row>
    <row r="152" spans="1:7" ht="11.5" x14ac:dyDescent="0.35">
      <c r="A152" s="451"/>
      <c r="B152" s="412"/>
      <c r="C152" s="452"/>
      <c r="D152" s="413"/>
      <c r="E152" s="453"/>
      <c r="F152" s="310"/>
      <c r="G152" s="454"/>
    </row>
    <row r="153" spans="1:7" ht="11.5" x14ac:dyDescent="0.35">
      <c r="A153" s="451"/>
      <c r="B153" s="412"/>
      <c r="C153" s="452"/>
      <c r="D153" s="413"/>
      <c r="E153" s="453"/>
      <c r="F153" s="310"/>
      <c r="G153" s="454"/>
    </row>
    <row r="154" spans="1:7" ht="11.5" x14ac:dyDescent="0.35">
      <c r="A154" s="451"/>
      <c r="B154" s="412"/>
      <c r="C154" s="452"/>
      <c r="D154" s="413"/>
      <c r="E154" s="453"/>
      <c r="F154" s="310"/>
      <c r="G154" s="454"/>
    </row>
    <row r="155" spans="1:7" ht="11.5" x14ac:dyDescent="0.35">
      <c r="A155" s="451"/>
      <c r="B155" s="412"/>
      <c r="C155" s="452"/>
      <c r="D155" s="413"/>
      <c r="E155" s="453"/>
      <c r="F155" s="310"/>
      <c r="G155" s="454"/>
    </row>
    <row r="156" spans="1:7" ht="11.5" x14ac:dyDescent="0.35">
      <c r="A156" s="451"/>
      <c r="B156" s="412"/>
      <c r="C156" s="452"/>
      <c r="D156" s="413"/>
      <c r="E156" s="453"/>
      <c r="F156" s="310"/>
      <c r="G156" s="454"/>
    </row>
    <row r="157" spans="1:7" ht="11.5" x14ac:dyDescent="0.35">
      <c r="A157" s="451"/>
      <c r="B157" s="412"/>
      <c r="C157" s="452"/>
      <c r="D157" s="413"/>
      <c r="E157" s="453"/>
      <c r="F157" s="310"/>
      <c r="G157" s="454"/>
    </row>
    <row r="158" spans="1:7" ht="11.5" x14ac:dyDescent="0.35">
      <c r="A158" s="451"/>
      <c r="B158" s="412"/>
      <c r="C158" s="452"/>
      <c r="D158" s="413"/>
      <c r="E158" s="453"/>
      <c r="F158" s="310"/>
      <c r="G158" s="454"/>
    </row>
    <row r="159" spans="1:7" ht="11.5" x14ac:dyDescent="0.35">
      <c r="A159" s="451"/>
      <c r="B159" s="412"/>
      <c r="C159" s="452"/>
      <c r="D159" s="413"/>
      <c r="E159" s="453"/>
      <c r="F159" s="310"/>
      <c r="G159" s="454"/>
    </row>
    <row r="160" spans="1:7" ht="11.5" x14ac:dyDescent="0.35">
      <c r="A160" s="451"/>
      <c r="B160" s="412"/>
      <c r="C160" s="452"/>
      <c r="D160" s="413"/>
      <c r="E160" s="453"/>
      <c r="F160" s="310"/>
      <c r="G160" s="454"/>
    </row>
    <row r="161" spans="1:7" ht="11.25" customHeight="1" x14ac:dyDescent="0.35">
      <c r="A161" s="369"/>
      <c r="B161" s="412"/>
      <c r="C161" s="410"/>
      <c r="D161" s="413"/>
      <c r="E161" s="372"/>
      <c r="F161" s="310"/>
      <c r="G161" s="449"/>
    </row>
    <row r="162" spans="1:7" ht="11.25" customHeight="1" x14ac:dyDescent="0.2">
      <c r="A162" s="394"/>
      <c r="B162" s="461"/>
      <c r="C162" s="462"/>
      <c r="D162" s="438"/>
      <c r="E162" s="371"/>
      <c r="F162" s="310"/>
      <c r="G162" s="449"/>
    </row>
    <row r="163" spans="1:7" ht="11.25" customHeight="1" x14ac:dyDescent="0.2">
      <c r="A163" s="433"/>
      <c r="B163" s="412"/>
      <c r="C163" s="411"/>
      <c r="D163" s="438"/>
      <c r="E163" s="371"/>
      <c r="F163" s="310"/>
      <c r="G163" s="449"/>
    </row>
    <row r="164" spans="1:7" ht="11.25" customHeight="1" x14ac:dyDescent="0.2">
      <c r="A164" s="433"/>
      <c r="B164" s="412"/>
      <c r="C164" s="411"/>
      <c r="D164" s="438"/>
      <c r="E164" s="371"/>
      <c r="F164" s="310"/>
      <c r="G164" s="449"/>
    </row>
    <row r="165" spans="1:7" ht="11.25" customHeight="1" x14ac:dyDescent="0.2">
      <c r="A165" s="433"/>
      <c r="B165" s="412"/>
      <c r="C165" s="411"/>
      <c r="D165" s="438"/>
      <c r="E165" s="371"/>
      <c r="F165" s="310"/>
      <c r="G165" s="449"/>
    </row>
    <row r="166" spans="1:7" ht="11.25" customHeight="1" x14ac:dyDescent="0.2">
      <c r="A166" s="433"/>
      <c r="B166" s="412"/>
      <c r="C166" s="410"/>
      <c r="D166" s="438"/>
      <c r="E166" s="371"/>
      <c r="F166" s="310"/>
      <c r="G166" s="449"/>
    </row>
    <row r="167" spans="1:7" ht="11.25" customHeight="1" x14ac:dyDescent="0.25">
      <c r="A167" s="433"/>
      <c r="B167" s="412"/>
      <c r="C167" s="435"/>
      <c r="D167" s="438"/>
      <c r="E167" s="398"/>
      <c r="F167" s="308"/>
      <c r="G167" s="404"/>
    </row>
    <row r="168" spans="1:7" ht="11.25" customHeight="1" x14ac:dyDescent="0.25">
      <c r="A168" s="433"/>
      <c r="B168" s="412"/>
      <c r="C168" s="435"/>
      <c r="D168" s="438"/>
      <c r="E168" s="398"/>
      <c r="F168" s="308"/>
      <c r="G168" s="404"/>
    </row>
    <row r="169" spans="1:7" ht="11.25" customHeight="1" x14ac:dyDescent="0.25">
      <c r="A169" s="433"/>
      <c r="B169" s="412"/>
      <c r="C169" s="435"/>
      <c r="D169" s="438"/>
      <c r="E169" s="398"/>
      <c r="F169" s="308"/>
      <c r="G169" s="404"/>
    </row>
    <row r="170" spans="1:7" ht="21.75" customHeight="1" x14ac:dyDescent="0.35">
      <c r="A170" s="463" t="s">
        <v>96</v>
      </c>
      <c r="B170" s="464"/>
      <c r="C170" s="464"/>
      <c r="D170" s="464"/>
      <c r="E170" s="464"/>
      <c r="F170" s="465"/>
      <c r="G170" s="431"/>
    </row>
  </sheetData>
  <mergeCells count="7">
    <mergeCell ref="A1:E1"/>
    <mergeCell ref="F1:G1"/>
    <mergeCell ref="A55:E55"/>
    <mergeCell ref="A56:E56"/>
    <mergeCell ref="A170:F170"/>
    <mergeCell ref="A111:E111"/>
    <mergeCell ref="A112:E112"/>
  </mergeCells>
  <printOptions horizontalCentered="1"/>
  <pageMargins left="0.59055118110236227" right="0.39370078740157483" top="0.59055118110236227" bottom="0.59055118110236227" header="0.31496062992125984" footer="0.31496062992125984"/>
  <pageSetup paperSize="9" scale="62" firstPageNumber="3" fitToHeight="0" orientation="portrait" useFirstPageNumber="1" r:id="rId1"/>
  <headerFooter alignWithMargins="0">
    <oddHeader>&amp;R&amp;"Arial,Regular"&amp;8Summary</oddHeader>
  </headerFooter>
  <rowBreaks count="2" manualBreakCount="2">
    <brk id="55" max="16383" man="1"/>
    <brk id="11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306"/>
  <sheetViews>
    <sheetView view="pageBreakPreview" zoomScale="80" zoomScaleNormal="100" zoomScaleSheetLayoutView="80" zoomScalePageLayoutView="60" workbookViewId="0">
      <selection activeCell="B20" sqref="B20"/>
    </sheetView>
  </sheetViews>
  <sheetFormatPr defaultRowHeight="14.5" x14ac:dyDescent="0.35"/>
  <cols>
    <col min="1" max="1" width="9" style="237" customWidth="1"/>
    <col min="2" max="2" width="70.1796875" style="235" customWidth="1"/>
    <col min="3" max="3" width="12.453125" style="238" customWidth="1"/>
    <col min="4" max="4" width="10.453125" style="236" customWidth="1"/>
    <col min="5" max="5" width="13.36328125" style="239" customWidth="1"/>
    <col min="6" max="6" width="17.26953125" style="240" customWidth="1"/>
    <col min="7" max="16384" width="8.7265625" style="290"/>
  </cols>
  <sheetData>
    <row r="1" spans="1:6" ht="20.5" customHeight="1" x14ac:dyDescent="0.35">
      <c r="A1" s="285" t="s">
        <v>592</v>
      </c>
      <c r="B1" s="286"/>
      <c r="C1" s="286"/>
      <c r="D1" s="287"/>
      <c r="E1" s="288"/>
      <c r="F1" s="289" t="str">
        <f>'COMBINED SUMMARY'!A2</f>
        <v>RFP 027.2025</v>
      </c>
    </row>
    <row r="2" spans="1:6" ht="21.5" customHeight="1" x14ac:dyDescent="0.35">
      <c r="A2" s="291" t="s">
        <v>591</v>
      </c>
      <c r="B2" s="292"/>
      <c r="C2" s="293"/>
      <c r="D2" s="294"/>
      <c r="E2" s="295"/>
      <c r="F2" s="296"/>
    </row>
    <row r="3" spans="1:6" ht="20.149999999999999" customHeight="1" x14ac:dyDescent="0.35">
      <c r="A3" s="284" t="s">
        <v>546</v>
      </c>
      <c r="B3" s="284" t="s">
        <v>547</v>
      </c>
      <c r="C3" s="284" t="s">
        <v>548</v>
      </c>
      <c r="D3" s="284" t="s">
        <v>549</v>
      </c>
      <c r="E3" s="284" t="s">
        <v>550</v>
      </c>
      <c r="F3" s="284" t="s">
        <v>551</v>
      </c>
    </row>
    <row r="4" spans="1:6" ht="15" customHeight="1" x14ac:dyDescent="0.35">
      <c r="A4" s="275"/>
      <c r="B4" s="278"/>
      <c r="C4" s="276"/>
      <c r="D4" s="275"/>
      <c r="E4" s="279"/>
      <c r="F4" s="279"/>
    </row>
    <row r="5" spans="1:6" ht="15" customHeight="1" x14ac:dyDescent="0.35">
      <c r="A5" s="243"/>
      <c r="B5" s="249" t="s">
        <v>556</v>
      </c>
      <c r="C5" s="244"/>
      <c r="D5" s="244"/>
      <c r="E5" s="248"/>
      <c r="F5" s="248"/>
    </row>
    <row r="6" spans="1:6" ht="22" customHeight="1" x14ac:dyDescent="0.35">
      <c r="A6" s="254"/>
      <c r="B6" s="253" t="s">
        <v>604</v>
      </c>
      <c r="C6" s="252"/>
      <c r="D6" s="254"/>
      <c r="E6" s="283"/>
      <c r="F6" s="283"/>
    </row>
    <row r="7" spans="1:6" ht="34.5" customHeight="1" x14ac:dyDescent="0.35">
      <c r="A7" s="254"/>
      <c r="B7" s="251" t="s">
        <v>603</v>
      </c>
      <c r="C7" s="252"/>
      <c r="D7" s="252"/>
      <c r="E7" s="283"/>
      <c r="F7" s="283"/>
    </row>
    <row r="8" spans="1:6" ht="15" customHeight="1" x14ac:dyDescent="0.35">
      <c r="A8" s="243"/>
      <c r="B8" s="245"/>
      <c r="C8" s="244"/>
      <c r="D8" s="243"/>
      <c r="E8" s="248"/>
      <c r="F8" s="248"/>
    </row>
    <row r="9" spans="1:6" ht="17.149999999999999" customHeight="1" x14ac:dyDescent="0.35">
      <c r="A9" s="243"/>
      <c r="B9" s="250" t="s">
        <v>557</v>
      </c>
      <c r="C9" s="244"/>
      <c r="D9" s="244"/>
      <c r="E9" s="248"/>
      <c r="F9" s="248"/>
    </row>
    <row r="10" spans="1:6" ht="9" customHeight="1" x14ac:dyDescent="0.35">
      <c r="A10" s="243"/>
      <c r="B10" s="245"/>
      <c r="C10" s="244"/>
      <c r="D10" s="243"/>
      <c r="E10" s="307"/>
      <c r="F10" s="307"/>
    </row>
    <row r="11" spans="1:6" ht="20.5" customHeight="1" x14ac:dyDescent="0.35">
      <c r="A11" s="254">
        <v>1</v>
      </c>
      <c r="B11" s="253" t="s">
        <v>600</v>
      </c>
      <c r="C11" s="305" t="s">
        <v>567</v>
      </c>
      <c r="D11" s="304">
        <v>1</v>
      </c>
      <c r="E11" s="304">
        <v>400000</v>
      </c>
      <c r="F11" s="304">
        <f>D11*E11</f>
        <v>400000</v>
      </c>
    </row>
    <row r="12" spans="1:6" ht="22.5" customHeight="1" x14ac:dyDescent="0.35">
      <c r="A12" s="254"/>
      <c r="B12" s="253" t="s">
        <v>606</v>
      </c>
      <c r="C12" s="305" t="s">
        <v>605</v>
      </c>
      <c r="D12" s="304">
        <v>400000</v>
      </c>
      <c r="E12" s="304"/>
      <c r="F12" s="304"/>
    </row>
    <row r="13" spans="1:6" ht="12" customHeight="1" x14ac:dyDescent="0.35">
      <c r="A13" s="254"/>
      <c r="B13" s="253"/>
      <c r="C13" s="305"/>
      <c r="D13" s="304"/>
      <c r="E13" s="304"/>
      <c r="F13" s="304"/>
    </row>
    <row r="14" spans="1:6" ht="26.5" customHeight="1" x14ac:dyDescent="0.35">
      <c r="A14" s="254">
        <v>2</v>
      </c>
      <c r="B14" s="253" t="s">
        <v>599</v>
      </c>
      <c r="C14" s="305" t="s">
        <v>567</v>
      </c>
      <c r="D14" s="304">
        <v>1</v>
      </c>
      <c r="E14" s="304">
        <v>25000</v>
      </c>
      <c r="F14" s="304">
        <f>D14*E14</f>
        <v>25000</v>
      </c>
    </row>
    <row r="15" spans="1:6" ht="26.5" customHeight="1" x14ac:dyDescent="0.35">
      <c r="A15" s="254"/>
      <c r="B15" s="253" t="s">
        <v>606</v>
      </c>
      <c r="C15" s="305" t="s">
        <v>605</v>
      </c>
      <c r="D15" s="304">
        <v>25000</v>
      </c>
      <c r="E15" s="304"/>
      <c r="F15" s="304"/>
    </row>
    <row r="16" spans="1:6" ht="12.5" customHeight="1" x14ac:dyDescent="0.35">
      <c r="A16" s="254"/>
      <c r="B16" s="253"/>
      <c r="C16" s="305"/>
      <c r="D16" s="304"/>
      <c r="E16" s="304"/>
      <c r="F16" s="304"/>
    </row>
    <row r="17" spans="1:6" ht="16" customHeight="1" x14ac:dyDescent="0.35">
      <c r="A17" s="254"/>
      <c r="B17" s="251" t="s">
        <v>558</v>
      </c>
      <c r="C17" s="252"/>
      <c r="D17" s="304"/>
      <c r="E17" s="304"/>
      <c r="F17" s="304"/>
    </row>
    <row r="18" spans="1:6" ht="11.5" customHeight="1" x14ac:dyDescent="0.35">
      <c r="A18" s="254"/>
      <c r="B18" s="251"/>
      <c r="C18" s="252"/>
      <c r="D18" s="304"/>
      <c r="E18" s="304"/>
      <c r="F18" s="304"/>
    </row>
    <row r="19" spans="1:6" ht="29" customHeight="1" x14ac:dyDescent="0.35">
      <c r="A19" s="254">
        <v>3</v>
      </c>
      <c r="B19" s="253" t="s">
        <v>559</v>
      </c>
      <c r="C19" s="252" t="s">
        <v>567</v>
      </c>
      <c r="D19" s="304">
        <v>1</v>
      </c>
      <c r="E19" s="304">
        <v>60000</v>
      </c>
      <c r="F19" s="304">
        <f>D19*E19</f>
        <v>60000</v>
      </c>
    </row>
    <row r="20" spans="1:6" ht="18.5" customHeight="1" x14ac:dyDescent="0.35">
      <c r="A20" s="254"/>
      <c r="B20" s="253" t="s">
        <v>606</v>
      </c>
      <c r="C20" s="305" t="s">
        <v>605</v>
      </c>
      <c r="D20" s="304">
        <v>60000</v>
      </c>
      <c r="E20" s="304"/>
      <c r="F20" s="304"/>
    </row>
    <row r="21" spans="1:6" ht="14" customHeight="1" x14ac:dyDescent="0.35">
      <c r="A21" s="254"/>
      <c r="B21" s="253"/>
      <c r="C21" s="305"/>
      <c r="D21" s="304"/>
      <c r="E21" s="304"/>
      <c r="F21" s="304"/>
    </row>
    <row r="22" spans="1:6" ht="20.5" customHeight="1" x14ac:dyDescent="0.35">
      <c r="A22" s="254"/>
      <c r="B22" s="251" t="s">
        <v>560</v>
      </c>
      <c r="C22" s="252"/>
      <c r="D22" s="304"/>
      <c r="E22" s="304"/>
      <c r="F22" s="304"/>
    </row>
    <row r="23" spans="1:6" ht="10.5" customHeight="1" x14ac:dyDescent="0.35">
      <c r="A23" s="254"/>
      <c r="B23" s="251"/>
      <c r="C23" s="252"/>
      <c r="D23" s="304"/>
      <c r="E23" s="304"/>
      <c r="F23" s="304"/>
    </row>
    <row r="24" spans="1:6" ht="25" customHeight="1" x14ac:dyDescent="0.35">
      <c r="A24" s="254"/>
      <c r="B24" s="253" t="s">
        <v>561</v>
      </c>
      <c r="C24" s="252"/>
      <c r="D24" s="304"/>
      <c r="E24" s="304"/>
      <c r="F24" s="304"/>
    </row>
    <row r="25" spans="1:6" ht="18.5" customHeight="1" x14ac:dyDescent="0.35">
      <c r="A25" s="254">
        <v>4</v>
      </c>
      <c r="B25" s="253" t="s">
        <v>601</v>
      </c>
      <c r="C25" s="252" t="s">
        <v>545</v>
      </c>
      <c r="D25" s="304">
        <v>1</v>
      </c>
      <c r="E25" s="304">
        <v>200000</v>
      </c>
      <c r="F25" s="304">
        <f>D25*E25</f>
        <v>200000</v>
      </c>
    </row>
    <row r="26" spans="1:6" ht="24" customHeight="1" x14ac:dyDescent="0.35">
      <c r="A26" s="254"/>
      <c r="B26" s="253" t="s">
        <v>606</v>
      </c>
      <c r="C26" s="305" t="s">
        <v>605</v>
      </c>
      <c r="D26" s="304">
        <v>200000</v>
      </c>
      <c r="E26" s="304"/>
      <c r="F26" s="304"/>
    </row>
    <row r="27" spans="1:6" ht="9.5" customHeight="1" x14ac:dyDescent="0.35">
      <c r="A27" s="254"/>
      <c r="B27" s="253"/>
      <c r="C27" s="305"/>
      <c r="D27" s="304"/>
      <c r="E27" s="304"/>
      <c r="F27" s="304"/>
    </row>
    <row r="28" spans="1:6" ht="21.5" customHeight="1" x14ac:dyDescent="0.35">
      <c r="A28" s="254">
        <v>5</v>
      </c>
      <c r="B28" s="253" t="s">
        <v>562</v>
      </c>
      <c r="C28" s="252" t="s">
        <v>30</v>
      </c>
      <c r="D28" s="304">
        <v>1</v>
      </c>
      <c r="E28" s="304">
        <v>30000</v>
      </c>
      <c r="F28" s="304">
        <v>50000</v>
      </c>
    </row>
    <row r="29" spans="1:6" ht="23" customHeight="1" x14ac:dyDescent="0.35">
      <c r="A29" s="254"/>
      <c r="B29" s="253" t="s">
        <v>606</v>
      </c>
      <c r="C29" s="305" t="s">
        <v>605</v>
      </c>
      <c r="D29" s="304">
        <v>50000</v>
      </c>
      <c r="E29" s="304"/>
      <c r="F29" s="304"/>
    </row>
    <row r="30" spans="1:6" ht="19.5" customHeight="1" x14ac:dyDescent="0.35">
      <c r="A30" s="254"/>
      <c r="B30" s="251" t="s">
        <v>555</v>
      </c>
      <c r="C30" s="252"/>
      <c r="D30" s="304"/>
      <c r="E30" s="304"/>
      <c r="F30" s="304"/>
    </row>
    <row r="31" spans="1:6" ht="11.5" customHeight="1" x14ac:dyDescent="0.35">
      <c r="A31" s="254"/>
      <c r="B31" s="253"/>
      <c r="C31" s="252"/>
      <c r="D31" s="304"/>
      <c r="E31" s="304"/>
      <c r="F31" s="304"/>
    </row>
    <row r="32" spans="1:6" ht="22.5" customHeight="1" x14ac:dyDescent="0.35">
      <c r="A32" s="254">
        <v>6</v>
      </c>
      <c r="B32" s="253" t="s">
        <v>563</v>
      </c>
      <c r="C32" s="252" t="s">
        <v>567</v>
      </c>
      <c r="D32" s="304">
        <v>1</v>
      </c>
      <c r="E32" s="304">
        <f>(250000)+(34000000*0.25%)</f>
        <v>335000</v>
      </c>
      <c r="F32" s="304">
        <f>D32*E32</f>
        <v>335000</v>
      </c>
    </row>
    <row r="33" spans="1:6" ht="22.5" customHeight="1" x14ac:dyDescent="0.35">
      <c r="A33" s="254"/>
      <c r="B33" s="253" t="s">
        <v>606</v>
      </c>
      <c r="C33" s="252" t="s">
        <v>605</v>
      </c>
      <c r="D33" s="304">
        <v>335000</v>
      </c>
      <c r="E33" s="304"/>
      <c r="F33" s="304"/>
    </row>
    <row r="34" spans="1:6" ht="22.5" customHeight="1" x14ac:dyDescent="0.35">
      <c r="A34" s="254"/>
      <c r="B34" s="253"/>
      <c r="C34" s="252"/>
      <c r="D34" s="304"/>
      <c r="E34" s="304"/>
      <c r="F34" s="304"/>
    </row>
    <row r="35" spans="1:6" ht="15" customHeight="1" x14ac:dyDescent="0.35">
      <c r="A35" s="254"/>
      <c r="B35" s="251" t="s">
        <v>602</v>
      </c>
      <c r="C35" s="252"/>
      <c r="D35" s="304"/>
      <c r="E35" s="304"/>
      <c r="F35" s="304"/>
    </row>
    <row r="36" spans="1:6" ht="21.65" customHeight="1" x14ac:dyDescent="0.35">
      <c r="A36" s="254"/>
      <c r="B36" s="306" t="s">
        <v>564</v>
      </c>
      <c r="C36" s="252"/>
      <c r="D36" s="304"/>
      <c r="E36" s="304"/>
      <c r="F36" s="304"/>
    </row>
    <row r="37" spans="1:6" ht="10.5" customHeight="1" x14ac:dyDescent="0.35">
      <c r="A37" s="254"/>
      <c r="B37" s="253"/>
      <c r="C37" s="252"/>
      <c r="D37" s="304"/>
      <c r="E37" s="304"/>
      <c r="F37" s="304"/>
    </row>
    <row r="38" spans="1:6" ht="27" customHeight="1" x14ac:dyDescent="0.35">
      <c r="A38" s="254">
        <v>7</v>
      </c>
      <c r="B38" s="253" t="s">
        <v>565</v>
      </c>
      <c r="C38" s="252" t="s">
        <v>567</v>
      </c>
      <c r="D38" s="304">
        <v>1</v>
      </c>
      <c r="E38" s="304">
        <v>20000</v>
      </c>
      <c r="F38" s="304">
        <f>D38*E38</f>
        <v>20000</v>
      </c>
    </row>
    <row r="39" spans="1:6" ht="20.5" customHeight="1" x14ac:dyDescent="0.35">
      <c r="A39" s="243"/>
      <c r="B39" s="253" t="s">
        <v>606</v>
      </c>
      <c r="C39" s="252" t="s">
        <v>605</v>
      </c>
      <c r="D39" s="304">
        <v>20000</v>
      </c>
      <c r="E39" s="304"/>
      <c r="F39" s="304"/>
    </row>
    <row r="40" spans="1:6" x14ac:dyDescent="0.35">
      <c r="A40" s="243"/>
      <c r="B40" s="245"/>
      <c r="C40" s="244"/>
      <c r="D40" s="298"/>
      <c r="E40" s="298"/>
      <c r="F40" s="298"/>
    </row>
    <row r="41" spans="1:6" x14ac:dyDescent="0.35">
      <c r="A41" s="243"/>
      <c r="B41" s="245"/>
      <c r="C41" s="244"/>
      <c r="D41" s="298"/>
      <c r="E41" s="299"/>
      <c r="F41" s="300"/>
    </row>
    <row r="42" spans="1:6" x14ac:dyDescent="0.35">
      <c r="A42" s="243"/>
      <c r="B42" s="245"/>
      <c r="C42" s="244"/>
      <c r="D42" s="298"/>
      <c r="E42" s="299"/>
      <c r="F42" s="300"/>
    </row>
    <row r="43" spans="1:6" x14ac:dyDescent="0.35">
      <c r="A43" s="243"/>
      <c r="B43" s="245"/>
      <c r="C43" s="244"/>
      <c r="D43" s="298"/>
      <c r="E43" s="299"/>
      <c r="F43" s="300"/>
    </row>
    <row r="44" spans="1:6" x14ac:dyDescent="0.35">
      <c r="A44" s="243"/>
      <c r="B44" s="245"/>
      <c r="C44" s="244"/>
      <c r="D44" s="298"/>
      <c r="E44" s="299"/>
      <c r="F44" s="300"/>
    </row>
    <row r="45" spans="1:6" x14ac:dyDescent="0.35">
      <c r="A45" s="243"/>
      <c r="B45" s="245"/>
      <c r="C45" s="244"/>
      <c r="D45" s="298"/>
      <c r="E45" s="299"/>
      <c r="F45" s="300"/>
    </row>
    <row r="46" spans="1:6" x14ac:dyDescent="0.35">
      <c r="A46" s="243"/>
      <c r="B46" s="245"/>
      <c r="C46" s="244"/>
      <c r="D46" s="298"/>
      <c r="E46" s="299"/>
      <c r="F46" s="300"/>
    </row>
    <row r="47" spans="1:6" x14ac:dyDescent="0.35">
      <c r="A47" s="243"/>
      <c r="B47" s="245"/>
      <c r="C47" s="244"/>
      <c r="D47" s="298"/>
      <c r="E47" s="299"/>
      <c r="F47" s="300"/>
    </row>
    <row r="48" spans="1:6" x14ac:dyDescent="0.35">
      <c r="A48" s="243"/>
      <c r="B48" s="245"/>
      <c r="C48" s="244"/>
      <c r="D48" s="298"/>
      <c r="E48" s="299"/>
      <c r="F48" s="300"/>
    </row>
    <row r="49" spans="1:6" x14ac:dyDescent="0.35">
      <c r="A49" s="243"/>
      <c r="B49" s="245"/>
      <c r="C49" s="244"/>
      <c r="D49" s="298"/>
      <c r="E49" s="299"/>
      <c r="F49" s="300"/>
    </row>
    <row r="50" spans="1:6" x14ac:dyDescent="0.35">
      <c r="A50" s="243"/>
      <c r="B50" s="245"/>
      <c r="C50" s="244"/>
      <c r="D50" s="298"/>
      <c r="E50" s="299"/>
      <c r="F50" s="300"/>
    </row>
    <row r="51" spans="1:6" x14ac:dyDescent="0.35">
      <c r="A51" s="243"/>
      <c r="B51" s="245"/>
      <c r="C51" s="244"/>
      <c r="D51" s="298"/>
      <c r="E51" s="299"/>
      <c r="F51" s="300"/>
    </row>
    <row r="52" spans="1:6" x14ac:dyDescent="0.35">
      <c r="A52" s="243"/>
      <c r="B52" s="245"/>
      <c r="C52" s="244"/>
      <c r="D52" s="298"/>
      <c r="E52" s="299"/>
      <c r="F52" s="300"/>
    </row>
    <row r="53" spans="1:6" x14ac:dyDescent="0.35">
      <c r="A53" s="243"/>
      <c r="B53" s="245"/>
      <c r="C53" s="244"/>
      <c r="D53" s="298"/>
      <c r="E53" s="299"/>
      <c r="F53" s="300"/>
    </row>
    <row r="54" spans="1:6" x14ac:dyDescent="0.35">
      <c r="A54" s="243"/>
      <c r="B54" s="245"/>
      <c r="C54" s="244"/>
      <c r="D54" s="298"/>
      <c r="E54" s="299"/>
      <c r="F54" s="300"/>
    </row>
    <row r="55" spans="1:6" x14ac:dyDescent="0.35">
      <c r="A55" s="243"/>
      <c r="B55" s="245"/>
      <c r="C55" s="244"/>
      <c r="D55" s="298"/>
      <c r="E55" s="299"/>
      <c r="F55" s="300"/>
    </row>
    <row r="56" spans="1:6" x14ac:dyDescent="0.35">
      <c r="A56" s="243"/>
      <c r="B56" s="245"/>
      <c r="C56" s="244"/>
      <c r="D56" s="298"/>
      <c r="E56" s="299"/>
      <c r="F56" s="300"/>
    </row>
    <row r="57" spans="1:6" x14ac:dyDescent="0.35">
      <c r="A57" s="277"/>
      <c r="B57" s="246"/>
      <c r="C57" s="280"/>
      <c r="D57" s="301"/>
      <c r="E57" s="302"/>
      <c r="F57" s="303"/>
    </row>
    <row r="58" spans="1:6" ht="22.5" customHeight="1" x14ac:dyDescent="0.35">
      <c r="A58" s="321" t="s">
        <v>96</v>
      </c>
      <c r="B58" s="322"/>
      <c r="C58" s="322"/>
      <c r="D58" s="322"/>
      <c r="E58" s="322"/>
      <c r="F58" s="297"/>
    </row>
    <row r="59" spans="1:6" s="240" customFormat="1" ht="11.5" x14ac:dyDescent="0.35">
      <c r="A59" s="236"/>
      <c r="B59" s="235"/>
      <c r="C59" s="247"/>
      <c r="D59" s="236"/>
    </row>
    <row r="60" spans="1:6" s="240" customFormat="1" ht="11.5" x14ac:dyDescent="0.35">
      <c r="A60" s="236"/>
      <c r="B60" s="235"/>
      <c r="C60" s="247"/>
      <c r="D60" s="236"/>
    </row>
    <row r="61" spans="1:6" s="240" customFormat="1" ht="11.5" x14ac:dyDescent="0.35">
      <c r="A61" s="236"/>
      <c r="B61" s="235"/>
      <c r="C61" s="247"/>
      <c r="D61" s="236"/>
    </row>
    <row r="62" spans="1:6" s="240" customFormat="1" ht="11.5" x14ac:dyDescent="0.35">
      <c r="A62" s="236"/>
      <c r="B62" s="235"/>
      <c r="C62" s="247"/>
      <c r="D62" s="236"/>
    </row>
    <row r="63" spans="1:6" s="240" customFormat="1" ht="11.5" x14ac:dyDescent="0.35">
      <c r="A63" s="236"/>
      <c r="B63" s="235"/>
      <c r="C63" s="247"/>
      <c r="D63" s="236"/>
    </row>
    <row r="64" spans="1:6" s="240" customFormat="1" ht="11.5" x14ac:dyDescent="0.35">
      <c r="A64" s="236"/>
      <c r="B64" s="235"/>
      <c r="C64" s="247"/>
      <c r="D64" s="236"/>
    </row>
    <row r="65" spans="1:4" s="240" customFormat="1" ht="11.5" x14ac:dyDescent="0.35">
      <c r="A65" s="236"/>
      <c r="B65" s="235"/>
      <c r="C65" s="247"/>
      <c r="D65" s="236"/>
    </row>
    <row r="66" spans="1:4" s="240" customFormat="1" ht="11.5" x14ac:dyDescent="0.35">
      <c r="A66" s="236"/>
      <c r="B66" s="235"/>
      <c r="C66" s="247"/>
      <c r="D66" s="236"/>
    </row>
    <row r="67" spans="1:4" s="240" customFormat="1" ht="11.5" x14ac:dyDescent="0.35">
      <c r="A67" s="236"/>
      <c r="B67" s="235"/>
      <c r="C67" s="247"/>
      <c r="D67" s="236"/>
    </row>
    <row r="68" spans="1:4" s="240" customFormat="1" ht="11.5" x14ac:dyDescent="0.35">
      <c r="A68" s="236"/>
      <c r="B68" s="235"/>
      <c r="C68" s="247"/>
      <c r="D68" s="236"/>
    </row>
    <row r="69" spans="1:4" s="240" customFormat="1" ht="11.5" x14ac:dyDescent="0.35">
      <c r="A69" s="236"/>
      <c r="B69" s="235"/>
      <c r="C69" s="247"/>
      <c r="D69" s="236"/>
    </row>
    <row r="70" spans="1:4" s="240" customFormat="1" ht="11.5" x14ac:dyDescent="0.35">
      <c r="A70" s="236"/>
      <c r="B70" s="235"/>
      <c r="C70" s="247"/>
      <c r="D70" s="236"/>
    </row>
    <row r="71" spans="1:4" s="240" customFormat="1" ht="11.5" x14ac:dyDescent="0.35">
      <c r="A71" s="236"/>
      <c r="B71" s="235"/>
      <c r="C71" s="247"/>
      <c r="D71" s="236"/>
    </row>
    <row r="72" spans="1:4" s="240" customFormat="1" ht="11.5" x14ac:dyDescent="0.35">
      <c r="A72" s="236"/>
      <c r="B72" s="235"/>
      <c r="C72" s="247"/>
      <c r="D72" s="236"/>
    </row>
    <row r="73" spans="1:4" s="240" customFormat="1" ht="11.5" x14ac:dyDescent="0.35">
      <c r="A73" s="236"/>
      <c r="B73" s="235"/>
      <c r="C73" s="247"/>
      <c r="D73" s="236"/>
    </row>
    <row r="74" spans="1:4" s="240" customFormat="1" ht="11.5" x14ac:dyDescent="0.35">
      <c r="A74" s="236"/>
      <c r="B74" s="235"/>
      <c r="C74" s="247"/>
      <c r="D74" s="236"/>
    </row>
    <row r="75" spans="1:4" s="240" customFormat="1" ht="11.5" x14ac:dyDescent="0.35">
      <c r="A75" s="236"/>
      <c r="B75" s="235"/>
      <c r="C75" s="247"/>
      <c r="D75" s="236"/>
    </row>
    <row r="76" spans="1:4" s="240" customFormat="1" ht="11.5" x14ac:dyDescent="0.35">
      <c r="A76" s="236"/>
      <c r="B76" s="235"/>
      <c r="C76" s="247"/>
      <c r="D76" s="236"/>
    </row>
    <row r="77" spans="1:4" s="240" customFormat="1" ht="11.5" x14ac:dyDescent="0.35">
      <c r="A77" s="236"/>
      <c r="B77" s="235"/>
      <c r="C77" s="247"/>
      <c r="D77" s="236"/>
    </row>
    <row r="78" spans="1:4" s="240" customFormat="1" ht="11.5" x14ac:dyDescent="0.35">
      <c r="A78" s="236"/>
      <c r="B78" s="235"/>
      <c r="C78" s="247"/>
      <c r="D78" s="236"/>
    </row>
    <row r="79" spans="1:4" s="240" customFormat="1" ht="11.5" x14ac:dyDescent="0.35">
      <c r="A79" s="236"/>
      <c r="B79" s="235"/>
      <c r="C79" s="247"/>
      <c r="D79" s="236"/>
    </row>
    <row r="80" spans="1:4" s="240" customFormat="1" ht="11.5" x14ac:dyDescent="0.35">
      <c r="A80" s="236"/>
      <c r="B80" s="235"/>
      <c r="C80" s="247"/>
      <c r="D80" s="236"/>
    </row>
    <row r="81" spans="1:4" s="240" customFormat="1" ht="11.5" x14ac:dyDescent="0.35">
      <c r="A81" s="236"/>
      <c r="B81" s="235"/>
      <c r="C81" s="247"/>
      <c r="D81" s="236"/>
    </row>
    <row r="82" spans="1:4" s="240" customFormat="1" ht="11.5" x14ac:dyDescent="0.35">
      <c r="A82" s="236"/>
      <c r="B82" s="235"/>
      <c r="C82" s="247"/>
      <c r="D82" s="236"/>
    </row>
    <row r="83" spans="1:4" s="240" customFormat="1" ht="11.5" x14ac:dyDescent="0.35">
      <c r="A83" s="236"/>
      <c r="B83" s="235"/>
      <c r="C83" s="247"/>
      <c r="D83" s="236"/>
    </row>
    <row r="84" spans="1:4" s="240" customFormat="1" ht="11.5" x14ac:dyDescent="0.35">
      <c r="A84" s="236"/>
      <c r="B84" s="235"/>
      <c r="C84" s="247"/>
      <c r="D84" s="236"/>
    </row>
    <row r="85" spans="1:4" s="240" customFormat="1" ht="11.5" x14ac:dyDescent="0.35">
      <c r="A85" s="236"/>
      <c r="B85" s="235"/>
      <c r="C85" s="247"/>
      <c r="D85" s="236"/>
    </row>
    <row r="86" spans="1:4" s="240" customFormat="1" ht="11.5" x14ac:dyDescent="0.35">
      <c r="A86" s="236"/>
      <c r="B86" s="235"/>
      <c r="C86" s="247"/>
      <c r="D86" s="236"/>
    </row>
    <row r="87" spans="1:4" s="240" customFormat="1" ht="11.5" x14ac:dyDescent="0.35">
      <c r="A87" s="236"/>
      <c r="B87" s="235"/>
      <c r="C87" s="247"/>
      <c r="D87" s="236"/>
    </row>
    <row r="88" spans="1:4" s="240" customFormat="1" ht="11.5" x14ac:dyDescent="0.35">
      <c r="A88" s="236"/>
      <c r="B88" s="235"/>
      <c r="C88" s="247"/>
      <c r="D88" s="236"/>
    </row>
    <row r="89" spans="1:4" s="240" customFormat="1" ht="11.5" x14ac:dyDescent="0.35">
      <c r="A89" s="236"/>
      <c r="B89" s="235"/>
      <c r="C89" s="247"/>
      <c r="D89" s="236"/>
    </row>
    <row r="90" spans="1:4" s="240" customFormat="1" ht="11.5" x14ac:dyDescent="0.35">
      <c r="A90" s="236"/>
      <c r="B90" s="235"/>
      <c r="C90" s="247"/>
      <c r="D90" s="236"/>
    </row>
    <row r="91" spans="1:4" s="240" customFormat="1" ht="11.5" x14ac:dyDescent="0.35">
      <c r="A91" s="236"/>
      <c r="B91" s="235"/>
      <c r="C91" s="247"/>
      <c r="D91" s="236"/>
    </row>
    <row r="92" spans="1:4" s="240" customFormat="1" ht="11.5" x14ac:dyDescent="0.35">
      <c r="A92" s="236"/>
      <c r="B92" s="235"/>
      <c r="C92" s="247"/>
      <c r="D92" s="236"/>
    </row>
    <row r="93" spans="1:4" s="240" customFormat="1" ht="11.5" x14ac:dyDescent="0.35">
      <c r="A93" s="236"/>
      <c r="B93" s="235"/>
      <c r="C93" s="247"/>
      <c r="D93" s="236"/>
    </row>
    <row r="94" spans="1:4" s="240" customFormat="1" ht="11.5" x14ac:dyDescent="0.35">
      <c r="A94" s="236"/>
      <c r="B94" s="235"/>
      <c r="C94" s="247"/>
      <c r="D94" s="236"/>
    </row>
    <row r="95" spans="1:4" s="240" customFormat="1" ht="11.5" x14ac:dyDescent="0.35">
      <c r="A95" s="236"/>
      <c r="B95" s="235"/>
      <c r="C95" s="247"/>
      <c r="D95" s="236"/>
    </row>
    <row r="96" spans="1:4" s="240" customFormat="1" ht="11.5" x14ac:dyDescent="0.35">
      <c r="A96" s="236"/>
      <c r="B96" s="235"/>
      <c r="C96" s="247"/>
      <c r="D96" s="236"/>
    </row>
    <row r="97" spans="1:4" s="240" customFormat="1" ht="11.5" x14ac:dyDescent="0.35">
      <c r="A97" s="236"/>
      <c r="B97" s="235"/>
      <c r="C97" s="247"/>
      <c r="D97" s="236"/>
    </row>
    <row r="98" spans="1:4" s="240" customFormat="1" ht="11.5" x14ac:dyDescent="0.35">
      <c r="A98" s="236"/>
      <c r="B98" s="235"/>
      <c r="C98" s="247"/>
      <c r="D98" s="236"/>
    </row>
    <row r="99" spans="1:4" s="240" customFormat="1" ht="11.5" x14ac:dyDescent="0.35">
      <c r="A99" s="236"/>
      <c r="B99" s="235"/>
      <c r="C99" s="247"/>
      <c r="D99" s="236"/>
    </row>
    <row r="100" spans="1:4" s="240" customFormat="1" ht="11.5" x14ac:dyDescent="0.35">
      <c r="A100" s="236"/>
      <c r="B100" s="235"/>
      <c r="C100" s="247"/>
      <c r="D100" s="236"/>
    </row>
    <row r="101" spans="1:4" s="240" customFormat="1" ht="11.5" x14ac:dyDescent="0.35">
      <c r="A101" s="236"/>
      <c r="B101" s="235"/>
      <c r="C101" s="247"/>
      <c r="D101" s="236"/>
    </row>
    <row r="102" spans="1:4" s="240" customFormat="1" ht="11.5" x14ac:dyDescent="0.35">
      <c r="A102" s="236"/>
      <c r="B102" s="235"/>
      <c r="C102" s="247"/>
      <c r="D102" s="236"/>
    </row>
    <row r="103" spans="1:4" s="240" customFormat="1" ht="11.5" x14ac:dyDescent="0.35">
      <c r="A103" s="236"/>
      <c r="B103" s="235"/>
      <c r="C103" s="247"/>
      <c r="D103" s="236"/>
    </row>
    <row r="104" spans="1:4" s="240" customFormat="1" ht="11.5" x14ac:dyDescent="0.35">
      <c r="A104" s="236"/>
      <c r="B104" s="235"/>
      <c r="C104" s="247"/>
      <c r="D104" s="236"/>
    </row>
    <row r="105" spans="1:4" s="240" customFormat="1" ht="11.5" x14ac:dyDescent="0.35">
      <c r="A105" s="236"/>
      <c r="B105" s="235"/>
      <c r="C105" s="247"/>
      <c r="D105" s="236"/>
    </row>
    <row r="106" spans="1:4" s="240" customFormat="1" ht="11.5" x14ac:dyDescent="0.35">
      <c r="A106" s="236"/>
      <c r="B106" s="235"/>
      <c r="C106" s="247"/>
      <c r="D106" s="236"/>
    </row>
    <row r="107" spans="1:4" s="240" customFormat="1" ht="11.5" x14ac:dyDescent="0.35">
      <c r="A107" s="236"/>
      <c r="B107" s="235"/>
      <c r="C107" s="247"/>
      <c r="D107" s="236"/>
    </row>
    <row r="108" spans="1:4" s="240" customFormat="1" ht="11.5" x14ac:dyDescent="0.35">
      <c r="A108" s="236"/>
      <c r="B108" s="235"/>
      <c r="C108" s="247"/>
      <c r="D108" s="236"/>
    </row>
    <row r="109" spans="1:4" s="240" customFormat="1" ht="11.5" x14ac:dyDescent="0.35">
      <c r="A109" s="236"/>
      <c r="B109" s="235"/>
      <c r="C109" s="247"/>
      <c r="D109" s="236"/>
    </row>
    <row r="110" spans="1:4" s="240" customFormat="1" ht="11.5" x14ac:dyDescent="0.35">
      <c r="A110" s="236"/>
      <c r="B110" s="235"/>
      <c r="C110" s="247"/>
      <c r="D110" s="236"/>
    </row>
    <row r="111" spans="1:4" s="240" customFormat="1" ht="11.5" x14ac:dyDescent="0.35">
      <c r="A111" s="236"/>
      <c r="B111" s="235"/>
      <c r="C111" s="247"/>
      <c r="D111" s="236"/>
    </row>
    <row r="112" spans="1:4" s="240" customFormat="1" ht="11.5" x14ac:dyDescent="0.35">
      <c r="A112" s="236"/>
      <c r="B112" s="235"/>
      <c r="C112" s="247"/>
      <c r="D112" s="236"/>
    </row>
    <row r="113" spans="1:4" s="240" customFormat="1" ht="11.5" x14ac:dyDescent="0.35">
      <c r="A113" s="236"/>
      <c r="B113" s="235"/>
      <c r="C113" s="247"/>
      <c r="D113" s="236"/>
    </row>
    <row r="114" spans="1:4" s="240" customFormat="1" ht="11.5" x14ac:dyDescent="0.35">
      <c r="A114" s="236"/>
      <c r="B114" s="235"/>
      <c r="C114" s="247"/>
      <c r="D114" s="236"/>
    </row>
    <row r="115" spans="1:4" s="240" customFormat="1" ht="11.5" x14ac:dyDescent="0.35">
      <c r="A115" s="236"/>
      <c r="B115" s="235"/>
      <c r="C115" s="247"/>
      <c r="D115" s="236"/>
    </row>
    <row r="116" spans="1:4" s="240" customFormat="1" ht="11.5" x14ac:dyDescent="0.35">
      <c r="A116" s="236"/>
      <c r="B116" s="235"/>
      <c r="C116" s="247"/>
      <c r="D116" s="236"/>
    </row>
    <row r="117" spans="1:4" s="240" customFormat="1" ht="11.5" x14ac:dyDescent="0.35">
      <c r="A117" s="236"/>
      <c r="B117" s="235"/>
      <c r="C117" s="247"/>
      <c r="D117" s="236"/>
    </row>
    <row r="118" spans="1:4" s="240" customFormat="1" ht="11.5" x14ac:dyDescent="0.35">
      <c r="A118" s="236"/>
      <c r="B118" s="235"/>
      <c r="C118" s="247"/>
      <c r="D118" s="236"/>
    </row>
    <row r="119" spans="1:4" s="240" customFormat="1" ht="11.5" x14ac:dyDescent="0.35">
      <c r="A119" s="236"/>
      <c r="B119" s="235"/>
      <c r="C119" s="247"/>
      <c r="D119" s="236"/>
    </row>
    <row r="120" spans="1:4" s="240" customFormat="1" ht="11.5" x14ac:dyDescent="0.35">
      <c r="A120" s="236"/>
      <c r="B120" s="235"/>
      <c r="C120" s="247"/>
      <c r="D120" s="236"/>
    </row>
    <row r="121" spans="1:4" s="240" customFormat="1" ht="11.5" x14ac:dyDescent="0.35">
      <c r="A121" s="236"/>
      <c r="B121" s="235"/>
      <c r="C121" s="247"/>
      <c r="D121" s="236"/>
    </row>
    <row r="122" spans="1:4" s="240" customFormat="1" ht="11.5" x14ac:dyDescent="0.35">
      <c r="A122" s="236"/>
      <c r="B122" s="235"/>
      <c r="C122" s="247"/>
      <c r="D122" s="236"/>
    </row>
    <row r="123" spans="1:4" s="240" customFormat="1" ht="11.5" x14ac:dyDescent="0.35">
      <c r="A123" s="236"/>
      <c r="B123" s="235"/>
      <c r="C123" s="247"/>
      <c r="D123" s="236"/>
    </row>
    <row r="124" spans="1:4" s="240" customFormat="1" ht="11.5" x14ac:dyDescent="0.35">
      <c r="A124" s="236"/>
      <c r="B124" s="235"/>
      <c r="C124" s="247"/>
      <c r="D124" s="236"/>
    </row>
    <row r="125" spans="1:4" s="240" customFormat="1" ht="11.5" x14ac:dyDescent="0.35">
      <c r="A125" s="236"/>
      <c r="B125" s="235"/>
      <c r="C125" s="247"/>
      <c r="D125" s="236"/>
    </row>
    <row r="126" spans="1:4" s="240" customFormat="1" ht="11.5" x14ac:dyDescent="0.35">
      <c r="A126" s="236"/>
      <c r="B126" s="235"/>
      <c r="C126" s="247"/>
      <c r="D126" s="236"/>
    </row>
    <row r="127" spans="1:4" s="240" customFormat="1" ht="11.5" x14ac:dyDescent="0.35">
      <c r="A127" s="236"/>
      <c r="B127" s="235"/>
      <c r="C127" s="247"/>
      <c r="D127" s="236"/>
    </row>
    <row r="128" spans="1:4" s="240" customFormat="1" ht="11.5" x14ac:dyDescent="0.35">
      <c r="A128" s="236"/>
      <c r="B128" s="235"/>
      <c r="C128" s="247"/>
      <c r="D128" s="236"/>
    </row>
    <row r="129" spans="1:4" s="240" customFormat="1" ht="11.5" x14ac:dyDescent="0.35">
      <c r="A129" s="236"/>
      <c r="B129" s="235"/>
      <c r="C129" s="247"/>
      <c r="D129" s="236"/>
    </row>
    <row r="130" spans="1:4" s="240" customFormat="1" ht="11.5" x14ac:dyDescent="0.35">
      <c r="A130" s="236"/>
      <c r="B130" s="235"/>
      <c r="C130" s="247"/>
      <c r="D130" s="236"/>
    </row>
    <row r="131" spans="1:4" s="240" customFormat="1" ht="11.5" x14ac:dyDescent="0.35">
      <c r="A131" s="236"/>
      <c r="B131" s="235"/>
      <c r="C131" s="247"/>
      <c r="D131" s="236"/>
    </row>
    <row r="132" spans="1:4" s="240" customFormat="1" ht="11.5" x14ac:dyDescent="0.35">
      <c r="A132" s="236"/>
      <c r="B132" s="235"/>
      <c r="C132" s="247"/>
      <c r="D132" s="236"/>
    </row>
    <row r="133" spans="1:4" s="240" customFormat="1" ht="11.5" x14ac:dyDescent="0.35">
      <c r="A133" s="236"/>
      <c r="B133" s="235"/>
      <c r="C133" s="247"/>
      <c r="D133" s="236"/>
    </row>
    <row r="134" spans="1:4" s="240" customFormat="1" ht="11.5" x14ac:dyDescent="0.35">
      <c r="A134" s="236"/>
      <c r="B134" s="235"/>
      <c r="C134" s="247"/>
      <c r="D134" s="236"/>
    </row>
    <row r="135" spans="1:4" s="240" customFormat="1" ht="11.5" x14ac:dyDescent="0.35">
      <c r="A135" s="236"/>
      <c r="B135" s="235"/>
      <c r="C135" s="247"/>
      <c r="D135" s="236"/>
    </row>
    <row r="136" spans="1:4" s="240" customFormat="1" ht="11.5" x14ac:dyDescent="0.35">
      <c r="A136" s="236"/>
      <c r="B136" s="235"/>
      <c r="C136" s="247"/>
      <c r="D136" s="236"/>
    </row>
    <row r="137" spans="1:4" s="240" customFormat="1" ht="11.5" x14ac:dyDescent="0.35">
      <c r="A137" s="236"/>
      <c r="B137" s="235"/>
      <c r="C137" s="247"/>
      <c r="D137" s="236"/>
    </row>
    <row r="138" spans="1:4" s="240" customFormat="1" ht="11.5" x14ac:dyDescent="0.35">
      <c r="A138" s="236"/>
      <c r="B138" s="235"/>
      <c r="C138" s="247"/>
      <c r="D138" s="236"/>
    </row>
    <row r="139" spans="1:4" s="240" customFormat="1" ht="11.5" x14ac:dyDescent="0.35">
      <c r="A139" s="236"/>
      <c r="B139" s="235"/>
      <c r="C139" s="247"/>
      <c r="D139" s="236"/>
    </row>
    <row r="140" spans="1:4" s="240" customFormat="1" ht="11.5" x14ac:dyDescent="0.35">
      <c r="A140" s="236"/>
      <c r="B140" s="235"/>
      <c r="C140" s="247"/>
      <c r="D140" s="236"/>
    </row>
    <row r="141" spans="1:4" s="240" customFormat="1" ht="11.5" x14ac:dyDescent="0.35">
      <c r="A141" s="236"/>
      <c r="B141" s="235"/>
      <c r="C141" s="247"/>
      <c r="D141" s="236"/>
    </row>
    <row r="142" spans="1:4" s="240" customFormat="1" ht="11.5" x14ac:dyDescent="0.35">
      <c r="A142" s="236"/>
      <c r="B142" s="235"/>
      <c r="C142" s="247"/>
      <c r="D142" s="236"/>
    </row>
    <row r="143" spans="1:4" s="240" customFormat="1" ht="11.5" x14ac:dyDescent="0.35">
      <c r="A143" s="236"/>
      <c r="B143" s="235"/>
      <c r="C143" s="247"/>
      <c r="D143" s="236"/>
    </row>
    <row r="144" spans="1:4" s="240" customFormat="1" ht="11.5" x14ac:dyDescent="0.35">
      <c r="A144" s="236"/>
      <c r="B144" s="235"/>
      <c r="C144" s="247"/>
      <c r="D144" s="236"/>
    </row>
    <row r="145" spans="1:4" s="240" customFormat="1" ht="11.5" x14ac:dyDescent="0.35">
      <c r="A145" s="236"/>
      <c r="B145" s="235"/>
      <c r="C145" s="247"/>
      <c r="D145" s="236"/>
    </row>
    <row r="146" spans="1:4" s="240" customFormat="1" ht="11.5" x14ac:dyDescent="0.35">
      <c r="A146" s="236"/>
      <c r="B146" s="235"/>
      <c r="C146" s="247"/>
      <c r="D146" s="236"/>
    </row>
    <row r="147" spans="1:4" s="240" customFormat="1" ht="11.5" x14ac:dyDescent="0.35">
      <c r="A147" s="236"/>
      <c r="B147" s="235"/>
      <c r="C147" s="247"/>
      <c r="D147" s="236"/>
    </row>
    <row r="148" spans="1:4" s="240" customFormat="1" ht="11.5" x14ac:dyDescent="0.35">
      <c r="A148" s="236"/>
      <c r="B148" s="235"/>
      <c r="C148" s="247"/>
      <c r="D148" s="236"/>
    </row>
    <row r="149" spans="1:4" s="240" customFormat="1" ht="11.5" x14ac:dyDescent="0.35">
      <c r="A149" s="236"/>
      <c r="B149" s="235"/>
      <c r="C149" s="247"/>
      <c r="D149" s="236"/>
    </row>
    <row r="150" spans="1:4" s="240" customFormat="1" ht="11.5" x14ac:dyDescent="0.35">
      <c r="A150" s="236"/>
      <c r="B150" s="235"/>
      <c r="C150" s="247"/>
      <c r="D150" s="236"/>
    </row>
    <row r="151" spans="1:4" s="240" customFormat="1" ht="11.5" x14ac:dyDescent="0.35">
      <c r="A151" s="236"/>
      <c r="B151" s="235"/>
      <c r="C151" s="247"/>
      <c r="D151" s="236"/>
    </row>
    <row r="152" spans="1:4" s="240" customFormat="1" ht="11.5" x14ac:dyDescent="0.35">
      <c r="A152" s="236"/>
      <c r="B152" s="235"/>
      <c r="C152" s="247"/>
      <c r="D152" s="236"/>
    </row>
    <row r="153" spans="1:4" s="240" customFormat="1" ht="11.5" x14ac:dyDescent="0.35">
      <c r="A153" s="236"/>
      <c r="B153" s="235"/>
      <c r="C153" s="247"/>
      <c r="D153" s="236"/>
    </row>
    <row r="154" spans="1:4" s="240" customFormat="1" ht="11.5" x14ac:dyDescent="0.35">
      <c r="A154" s="236"/>
      <c r="B154" s="235"/>
      <c r="C154" s="247"/>
      <c r="D154" s="236"/>
    </row>
    <row r="155" spans="1:4" s="240" customFormat="1" ht="11.5" x14ac:dyDescent="0.35">
      <c r="A155" s="236"/>
      <c r="B155" s="235"/>
      <c r="C155" s="247"/>
      <c r="D155" s="236"/>
    </row>
    <row r="156" spans="1:4" s="240" customFormat="1" ht="11.5" x14ac:dyDescent="0.35">
      <c r="A156" s="236"/>
      <c r="B156" s="235"/>
      <c r="C156" s="247"/>
      <c r="D156" s="236"/>
    </row>
    <row r="157" spans="1:4" s="240" customFormat="1" ht="11.5" x14ac:dyDescent="0.35">
      <c r="A157" s="236"/>
      <c r="B157" s="235"/>
      <c r="C157" s="247"/>
      <c r="D157" s="236"/>
    </row>
    <row r="158" spans="1:4" s="240" customFormat="1" ht="11.5" x14ac:dyDescent="0.35">
      <c r="A158" s="236"/>
      <c r="B158" s="235"/>
      <c r="C158" s="247"/>
      <c r="D158" s="236"/>
    </row>
    <row r="159" spans="1:4" s="240" customFormat="1" ht="11.5" x14ac:dyDescent="0.35">
      <c r="A159" s="236"/>
      <c r="B159" s="235"/>
      <c r="C159" s="247"/>
      <c r="D159" s="236"/>
    </row>
    <row r="160" spans="1:4" s="240" customFormat="1" ht="11.5" x14ac:dyDescent="0.35">
      <c r="A160" s="236"/>
      <c r="B160" s="235"/>
      <c r="C160" s="247"/>
      <c r="D160" s="236"/>
    </row>
    <row r="161" spans="1:4" s="240" customFormat="1" ht="11.5" x14ac:dyDescent="0.35">
      <c r="A161" s="236"/>
      <c r="B161" s="235"/>
      <c r="C161" s="247"/>
      <c r="D161" s="236"/>
    </row>
    <row r="162" spans="1:4" s="240" customFormat="1" ht="11.5" x14ac:dyDescent="0.35">
      <c r="A162" s="236"/>
      <c r="B162" s="235"/>
      <c r="C162" s="247"/>
      <c r="D162" s="236"/>
    </row>
    <row r="163" spans="1:4" s="240" customFormat="1" ht="11.5" x14ac:dyDescent="0.35">
      <c r="A163" s="236"/>
      <c r="B163" s="235"/>
      <c r="C163" s="247"/>
      <c r="D163" s="236"/>
    </row>
    <row r="164" spans="1:4" s="240" customFormat="1" ht="11.5" x14ac:dyDescent="0.35">
      <c r="A164" s="236"/>
      <c r="B164" s="235"/>
      <c r="C164" s="247"/>
      <c r="D164" s="236"/>
    </row>
    <row r="165" spans="1:4" s="240" customFormat="1" ht="11.5" x14ac:dyDescent="0.35">
      <c r="A165" s="236"/>
      <c r="B165" s="235"/>
      <c r="C165" s="247"/>
      <c r="D165" s="236"/>
    </row>
    <row r="166" spans="1:4" s="240" customFormat="1" ht="11.5" x14ac:dyDescent="0.35">
      <c r="A166" s="236"/>
      <c r="B166" s="235"/>
      <c r="C166" s="247"/>
      <c r="D166" s="236"/>
    </row>
    <row r="167" spans="1:4" s="240" customFormat="1" ht="11.5" x14ac:dyDescent="0.35">
      <c r="A167" s="236"/>
      <c r="B167" s="235"/>
      <c r="C167" s="247"/>
      <c r="D167" s="236"/>
    </row>
    <row r="168" spans="1:4" s="240" customFormat="1" ht="11.5" x14ac:dyDescent="0.35">
      <c r="A168" s="236"/>
      <c r="B168" s="235"/>
      <c r="C168" s="247"/>
      <c r="D168" s="236"/>
    </row>
    <row r="169" spans="1:4" s="240" customFormat="1" ht="11.5" x14ac:dyDescent="0.35">
      <c r="A169" s="236"/>
      <c r="B169" s="235"/>
      <c r="C169" s="247"/>
      <c r="D169" s="236"/>
    </row>
    <row r="170" spans="1:4" s="240" customFormat="1" ht="11.5" x14ac:dyDescent="0.35">
      <c r="A170" s="236"/>
      <c r="B170" s="235"/>
      <c r="C170" s="247"/>
      <c r="D170" s="236"/>
    </row>
    <row r="171" spans="1:4" s="240" customFormat="1" ht="11.5" x14ac:dyDescent="0.35">
      <c r="A171" s="236"/>
      <c r="B171" s="235"/>
      <c r="C171" s="247"/>
      <c r="D171" s="236"/>
    </row>
    <row r="172" spans="1:4" s="240" customFormat="1" ht="11.5" x14ac:dyDescent="0.35">
      <c r="A172" s="236"/>
      <c r="B172" s="235"/>
      <c r="C172" s="247"/>
      <c r="D172" s="236"/>
    </row>
    <row r="173" spans="1:4" s="240" customFormat="1" ht="11.5" x14ac:dyDescent="0.35">
      <c r="A173" s="236"/>
      <c r="B173" s="235"/>
      <c r="C173" s="247"/>
      <c r="D173" s="236"/>
    </row>
    <row r="174" spans="1:4" s="240" customFormat="1" ht="11.5" x14ac:dyDescent="0.35">
      <c r="A174" s="236"/>
      <c r="B174" s="235"/>
      <c r="C174" s="247"/>
      <c r="D174" s="236"/>
    </row>
    <row r="175" spans="1:4" s="240" customFormat="1" ht="11.5" x14ac:dyDescent="0.35">
      <c r="A175" s="236"/>
      <c r="B175" s="235"/>
      <c r="C175" s="247"/>
      <c r="D175" s="236"/>
    </row>
    <row r="176" spans="1:4" s="240" customFormat="1" ht="11.5" x14ac:dyDescent="0.35">
      <c r="A176" s="236"/>
      <c r="B176" s="235"/>
      <c r="C176" s="247"/>
      <c r="D176" s="236"/>
    </row>
    <row r="177" spans="1:4" s="240" customFormat="1" ht="11.5" x14ac:dyDescent="0.35">
      <c r="A177" s="236"/>
      <c r="B177" s="235"/>
      <c r="C177" s="247"/>
      <c r="D177" s="236"/>
    </row>
    <row r="178" spans="1:4" s="240" customFormat="1" ht="11.5" x14ac:dyDescent="0.35">
      <c r="A178" s="236"/>
      <c r="B178" s="235"/>
      <c r="C178" s="247"/>
      <c r="D178" s="236"/>
    </row>
    <row r="179" spans="1:4" s="240" customFormat="1" ht="11.5" x14ac:dyDescent="0.35">
      <c r="A179" s="236"/>
      <c r="B179" s="235"/>
      <c r="C179" s="247"/>
      <c r="D179" s="236"/>
    </row>
    <row r="180" spans="1:4" s="240" customFormat="1" ht="11.5" x14ac:dyDescent="0.35">
      <c r="A180" s="236"/>
      <c r="B180" s="235"/>
      <c r="C180" s="247"/>
      <c r="D180" s="236"/>
    </row>
    <row r="181" spans="1:4" s="240" customFormat="1" ht="11.5" x14ac:dyDescent="0.35">
      <c r="A181" s="236"/>
      <c r="B181" s="235"/>
      <c r="C181" s="247"/>
      <c r="D181" s="236"/>
    </row>
    <row r="182" spans="1:4" s="240" customFormat="1" ht="11.5" x14ac:dyDescent="0.35">
      <c r="A182" s="236"/>
      <c r="B182" s="235"/>
      <c r="C182" s="247"/>
      <c r="D182" s="236"/>
    </row>
    <row r="183" spans="1:4" s="240" customFormat="1" ht="11.5" x14ac:dyDescent="0.35">
      <c r="A183" s="236"/>
      <c r="B183" s="235"/>
      <c r="C183" s="247"/>
      <c r="D183" s="236"/>
    </row>
    <row r="184" spans="1:4" s="240" customFormat="1" ht="11.5" x14ac:dyDescent="0.35">
      <c r="A184" s="236"/>
      <c r="B184" s="235"/>
      <c r="C184" s="247"/>
      <c r="D184" s="236"/>
    </row>
    <row r="185" spans="1:4" s="240" customFormat="1" ht="11.5" x14ac:dyDescent="0.35">
      <c r="A185" s="236"/>
      <c r="B185" s="235"/>
      <c r="C185" s="247"/>
      <c r="D185" s="236"/>
    </row>
    <row r="186" spans="1:4" s="240" customFormat="1" ht="11.5" x14ac:dyDescent="0.35">
      <c r="A186" s="236"/>
      <c r="B186" s="235"/>
      <c r="C186" s="247"/>
      <c r="D186" s="236"/>
    </row>
    <row r="187" spans="1:4" s="240" customFormat="1" ht="11.5" x14ac:dyDescent="0.35">
      <c r="A187" s="236"/>
      <c r="B187" s="235"/>
      <c r="C187" s="247"/>
      <c r="D187" s="236"/>
    </row>
    <row r="188" spans="1:4" s="240" customFormat="1" ht="11.5" x14ac:dyDescent="0.35">
      <c r="A188" s="236"/>
      <c r="B188" s="235"/>
      <c r="C188" s="247"/>
      <c r="D188" s="236"/>
    </row>
    <row r="189" spans="1:4" s="240" customFormat="1" ht="11.5" x14ac:dyDescent="0.35">
      <c r="A189" s="236"/>
      <c r="B189" s="235"/>
      <c r="C189" s="247"/>
      <c r="D189" s="236"/>
    </row>
    <row r="190" spans="1:4" s="240" customFormat="1" ht="11.5" x14ac:dyDescent="0.35">
      <c r="A190" s="236"/>
      <c r="B190" s="235"/>
      <c r="C190" s="247"/>
      <c r="D190" s="236"/>
    </row>
    <row r="191" spans="1:4" s="240" customFormat="1" ht="11.5" x14ac:dyDescent="0.35">
      <c r="A191" s="236"/>
      <c r="B191" s="235"/>
      <c r="C191" s="247"/>
      <c r="D191" s="236"/>
    </row>
    <row r="192" spans="1:4" s="240" customFormat="1" ht="11.5" x14ac:dyDescent="0.35">
      <c r="A192" s="236"/>
      <c r="B192" s="235"/>
      <c r="C192" s="247"/>
      <c r="D192" s="236"/>
    </row>
    <row r="193" spans="1:4" s="240" customFormat="1" ht="11.5" x14ac:dyDescent="0.35">
      <c r="A193" s="236"/>
      <c r="B193" s="235"/>
      <c r="C193" s="247"/>
      <c r="D193" s="236"/>
    </row>
    <row r="194" spans="1:4" s="240" customFormat="1" ht="11.5" x14ac:dyDescent="0.35">
      <c r="A194" s="236"/>
      <c r="B194" s="235"/>
      <c r="C194" s="247"/>
      <c r="D194" s="236"/>
    </row>
    <row r="195" spans="1:4" s="240" customFormat="1" ht="11.5" x14ac:dyDescent="0.35">
      <c r="A195" s="236"/>
      <c r="B195" s="235"/>
      <c r="C195" s="247"/>
      <c r="D195" s="236"/>
    </row>
    <row r="196" spans="1:4" s="240" customFormat="1" ht="11.5" x14ac:dyDescent="0.35">
      <c r="A196" s="236"/>
      <c r="B196" s="235"/>
      <c r="C196" s="247"/>
      <c r="D196" s="236"/>
    </row>
    <row r="197" spans="1:4" s="240" customFormat="1" ht="11.5" x14ac:dyDescent="0.35">
      <c r="A197" s="236"/>
      <c r="B197" s="235"/>
      <c r="C197" s="247"/>
      <c r="D197" s="236"/>
    </row>
    <row r="198" spans="1:4" s="240" customFormat="1" ht="11.5" x14ac:dyDescent="0.35">
      <c r="A198" s="236"/>
      <c r="B198" s="235"/>
      <c r="C198" s="247"/>
      <c r="D198" s="236"/>
    </row>
    <row r="199" spans="1:4" s="240" customFormat="1" ht="11.5" x14ac:dyDescent="0.35">
      <c r="A199" s="236"/>
      <c r="B199" s="235"/>
      <c r="C199" s="247"/>
      <c r="D199" s="236"/>
    </row>
    <row r="200" spans="1:4" s="240" customFormat="1" ht="11.5" x14ac:dyDescent="0.35">
      <c r="A200" s="236"/>
      <c r="B200" s="235"/>
      <c r="C200" s="247"/>
      <c r="D200" s="236"/>
    </row>
    <row r="201" spans="1:4" s="240" customFormat="1" ht="11.5" x14ac:dyDescent="0.35">
      <c r="A201" s="236"/>
      <c r="B201" s="235"/>
      <c r="C201" s="247"/>
      <c r="D201" s="236"/>
    </row>
    <row r="202" spans="1:4" s="240" customFormat="1" ht="11.5" x14ac:dyDescent="0.35">
      <c r="A202" s="236"/>
      <c r="B202" s="235"/>
      <c r="C202" s="247"/>
      <c r="D202" s="236"/>
    </row>
    <row r="203" spans="1:4" s="240" customFormat="1" ht="11.5" x14ac:dyDescent="0.35">
      <c r="A203" s="236"/>
      <c r="B203" s="235"/>
      <c r="C203" s="247"/>
      <c r="D203" s="236"/>
    </row>
    <row r="204" spans="1:4" s="240" customFormat="1" ht="11.5" x14ac:dyDescent="0.35">
      <c r="A204" s="236"/>
      <c r="B204" s="235"/>
      <c r="C204" s="247"/>
      <c r="D204" s="236"/>
    </row>
    <row r="205" spans="1:4" s="240" customFormat="1" ht="11.5" x14ac:dyDescent="0.35">
      <c r="A205" s="236"/>
      <c r="B205" s="235"/>
      <c r="C205" s="247"/>
      <c r="D205" s="236"/>
    </row>
    <row r="206" spans="1:4" s="240" customFormat="1" ht="11.5" x14ac:dyDescent="0.35">
      <c r="A206" s="236"/>
      <c r="B206" s="235"/>
      <c r="C206" s="247"/>
      <c r="D206" s="236"/>
    </row>
    <row r="207" spans="1:4" s="240" customFormat="1" ht="11.5" x14ac:dyDescent="0.35">
      <c r="A207" s="236"/>
      <c r="B207" s="235"/>
      <c r="C207" s="247"/>
      <c r="D207" s="236"/>
    </row>
    <row r="208" spans="1:4" s="240" customFormat="1" ht="11.5" x14ac:dyDescent="0.35">
      <c r="A208" s="236"/>
      <c r="B208" s="235"/>
      <c r="C208" s="247"/>
      <c r="D208" s="236"/>
    </row>
    <row r="209" spans="1:4" s="240" customFormat="1" ht="11.5" x14ac:dyDescent="0.35">
      <c r="A209" s="236"/>
      <c r="B209" s="235"/>
      <c r="C209" s="247"/>
      <c r="D209" s="236"/>
    </row>
    <row r="210" spans="1:4" s="240" customFormat="1" ht="11.5" x14ac:dyDescent="0.35">
      <c r="A210" s="236"/>
      <c r="B210" s="235"/>
      <c r="C210" s="247"/>
      <c r="D210" s="236"/>
    </row>
    <row r="211" spans="1:4" s="240" customFormat="1" ht="11.5" x14ac:dyDescent="0.35">
      <c r="A211" s="236"/>
      <c r="B211" s="235"/>
      <c r="C211" s="247"/>
      <c r="D211" s="236"/>
    </row>
    <row r="212" spans="1:4" s="240" customFormat="1" ht="11.5" x14ac:dyDescent="0.35">
      <c r="A212" s="236"/>
      <c r="B212" s="235"/>
      <c r="C212" s="247"/>
      <c r="D212" s="236"/>
    </row>
    <row r="213" spans="1:4" s="240" customFormat="1" ht="11.5" x14ac:dyDescent="0.35">
      <c r="A213" s="236"/>
      <c r="B213" s="235"/>
      <c r="C213" s="247"/>
      <c r="D213" s="236"/>
    </row>
    <row r="214" spans="1:4" s="240" customFormat="1" ht="11.5" x14ac:dyDescent="0.35">
      <c r="A214" s="236"/>
      <c r="B214" s="235"/>
      <c r="C214" s="247"/>
      <c r="D214" s="236"/>
    </row>
    <row r="215" spans="1:4" s="240" customFormat="1" ht="11.5" x14ac:dyDescent="0.35">
      <c r="A215" s="236"/>
      <c r="B215" s="235"/>
      <c r="C215" s="247"/>
      <c r="D215" s="236"/>
    </row>
    <row r="216" spans="1:4" s="240" customFormat="1" ht="11.5" x14ac:dyDescent="0.35">
      <c r="A216" s="236"/>
      <c r="B216" s="235"/>
      <c r="C216" s="247"/>
      <c r="D216" s="236"/>
    </row>
    <row r="217" spans="1:4" s="240" customFormat="1" ht="11.5" x14ac:dyDescent="0.35">
      <c r="A217" s="236"/>
      <c r="B217" s="235"/>
      <c r="C217" s="247"/>
      <c r="D217" s="236"/>
    </row>
    <row r="218" spans="1:4" s="240" customFormat="1" ht="11.5" x14ac:dyDescent="0.35">
      <c r="A218" s="236"/>
      <c r="B218" s="235"/>
      <c r="C218" s="247"/>
      <c r="D218" s="236"/>
    </row>
    <row r="219" spans="1:4" s="240" customFormat="1" ht="11.5" x14ac:dyDescent="0.35">
      <c r="A219" s="236"/>
      <c r="B219" s="235"/>
      <c r="C219" s="247"/>
      <c r="D219" s="236"/>
    </row>
    <row r="220" spans="1:4" s="240" customFormat="1" ht="11.5" x14ac:dyDescent="0.35">
      <c r="A220" s="236"/>
      <c r="B220" s="235"/>
      <c r="C220" s="247"/>
      <c r="D220" s="236"/>
    </row>
    <row r="221" spans="1:4" s="240" customFormat="1" ht="11.5" x14ac:dyDescent="0.35">
      <c r="A221" s="236"/>
      <c r="B221" s="235"/>
      <c r="C221" s="247"/>
      <c r="D221" s="236"/>
    </row>
    <row r="222" spans="1:4" s="240" customFormat="1" ht="11.5" x14ac:dyDescent="0.35">
      <c r="A222" s="236"/>
      <c r="B222" s="235"/>
      <c r="C222" s="247"/>
      <c r="D222" s="236"/>
    </row>
    <row r="223" spans="1:4" s="240" customFormat="1" ht="11.5" x14ac:dyDescent="0.35">
      <c r="A223" s="236"/>
      <c r="B223" s="235"/>
      <c r="C223" s="247"/>
      <c r="D223" s="236"/>
    </row>
    <row r="224" spans="1:4" s="240" customFormat="1" ht="11.5" x14ac:dyDescent="0.35">
      <c r="A224" s="236"/>
      <c r="B224" s="235"/>
      <c r="C224" s="247"/>
      <c r="D224" s="236"/>
    </row>
    <row r="225" spans="1:4" s="240" customFormat="1" ht="11.5" x14ac:dyDescent="0.35">
      <c r="A225" s="236"/>
      <c r="B225" s="235"/>
      <c r="C225" s="247"/>
      <c r="D225" s="236"/>
    </row>
    <row r="226" spans="1:4" s="240" customFormat="1" ht="11.5" x14ac:dyDescent="0.35">
      <c r="A226" s="236"/>
      <c r="B226" s="235"/>
      <c r="C226" s="247"/>
      <c r="D226" s="236"/>
    </row>
    <row r="227" spans="1:4" s="240" customFormat="1" ht="11.5" x14ac:dyDescent="0.35">
      <c r="A227" s="236"/>
      <c r="B227" s="235"/>
      <c r="C227" s="247"/>
      <c r="D227" s="236"/>
    </row>
    <row r="228" spans="1:4" s="240" customFormat="1" ht="11.5" x14ac:dyDescent="0.35">
      <c r="A228" s="236"/>
      <c r="B228" s="235"/>
      <c r="C228" s="247"/>
      <c r="D228" s="236"/>
    </row>
    <row r="229" spans="1:4" s="240" customFormat="1" ht="11.5" x14ac:dyDescent="0.35">
      <c r="A229" s="236"/>
      <c r="B229" s="235"/>
      <c r="C229" s="247"/>
      <c r="D229" s="236"/>
    </row>
    <row r="230" spans="1:4" s="240" customFormat="1" ht="11.5" x14ac:dyDescent="0.35">
      <c r="A230" s="236"/>
      <c r="B230" s="235"/>
      <c r="C230" s="247"/>
      <c r="D230" s="236"/>
    </row>
    <row r="231" spans="1:4" s="240" customFormat="1" ht="11.5" x14ac:dyDescent="0.35">
      <c r="A231" s="236"/>
      <c r="B231" s="235"/>
      <c r="C231" s="247"/>
      <c r="D231" s="236"/>
    </row>
    <row r="232" spans="1:4" s="240" customFormat="1" ht="11.5" x14ac:dyDescent="0.35">
      <c r="A232" s="236"/>
      <c r="B232" s="235"/>
      <c r="C232" s="247"/>
      <c r="D232" s="236"/>
    </row>
    <row r="233" spans="1:4" s="240" customFormat="1" ht="11.5" x14ac:dyDescent="0.35">
      <c r="A233" s="236"/>
      <c r="B233" s="235"/>
      <c r="C233" s="247"/>
      <c r="D233" s="236"/>
    </row>
    <row r="234" spans="1:4" s="240" customFormat="1" ht="11.5" x14ac:dyDescent="0.35">
      <c r="A234" s="236"/>
      <c r="B234" s="235"/>
      <c r="C234" s="247"/>
      <c r="D234" s="236"/>
    </row>
    <row r="235" spans="1:4" s="240" customFormat="1" ht="11.5" x14ac:dyDescent="0.35">
      <c r="A235" s="236"/>
      <c r="B235" s="235"/>
      <c r="C235" s="247"/>
      <c r="D235" s="236"/>
    </row>
    <row r="236" spans="1:4" s="240" customFormat="1" ht="11.5" x14ac:dyDescent="0.35">
      <c r="A236" s="236"/>
      <c r="B236" s="235"/>
      <c r="C236" s="247"/>
      <c r="D236" s="236"/>
    </row>
    <row r="237" spans="1:4" s="240" customFormat="1" ht="11.5" x14ac:dyDescent="0.35">
      <c r="A237" s="236"/>
      <c r="B237" s="235"/>
      <c r="C237" s="247"/>
      <c r="D237" s="236"/>
    </row>
    <row r="238" spans="1:4" s="240" customFormat="1" ht="11.5" x14ac:dyDescent="0.35">
      <c r="A238" s="236"/>
      <c r="B238" s="235"/>
      <c r="C238" s="247"/>
      <c r="D238" s="236"/>
    </row>
    <row r="239" spans="1:4" s="240" customFormat="1" ht="11.5" x14ac:dyDescent="0.35">
      <c r="A239" s="236"/>
      <c r="B239" s="235"/>
      <c r="C239" s="247"/>
      <c r="D239" s="236"/>
    </row>
    <row r="240" spans="1:4" s="240" customFormat="1" ht="11.5" x14ac:dyDescent="0.35">
      <c r="A240" s="236"/>
      <c r="B240" s="235"/>
      <c r="C240" s="247"/>
      <c r="D240" s="236"/>
    </row>
    <row r="241" spans="1:4" s="240" customFormat="1" ht="11.5" x14ac:dyDescent="0.35">
      <c r="A241" s="236"/>
      <c r="B241" s="235"/>
      <c r="C241" s="247"/>
      <c r="D241" s="236"/>
    </row>
    <row r="242" spans="1:4" s="240" customFormat="1" ht="11.5" x14ac:dyDescent="0.35">
      <c r="A242" s="236"/>
      <c r="B242" s="235"/>
      <c r="C242" s="247"/>
      <c r="D242" s="236"/>
    </row>
    <row r="243" spans="1:4" s="240" customFormat="1" ht="11.5" x14ac:dyDescent="0.35">
      <c r="A243" s="236"/>
      <c r="B243" s="235"/>
      <c r="C243" s="247"/>
      <c r="D243" s="236"/>
    </row>
    <row r="244" spans="1:4" s="240" customFormat="1" ht="11.5" x14ac:dyDescent="0.35">
      <c r="A244" s="236"/>
      <c r="B244" s="235"/>
      <c r="C244" s="247"/>
      <c r="D244" s="236"/>
    </row>
    <row r="245" spans="1:4" s="240" customFormat="1" ht="11.5" x14ac:dyDescent="0.35">
      <c r="A245" s="236"/>
      <c r="B245" s="235"/>
      <c r="C245" s="247"/>
      <c r="D245" s="236"/>
    </row>
    <row r="246" spans="1:4" s="240" customFormat="1" ht="11.5" x14ac:dyDescent="0.35">
      <c r="A246" s="236"/>
      <c r="B246" s="235"/>
      <c r="C246" s="247"/>
      <c r="D246" s="236"/>
    </row>
    <row r="247" spans="1:4" s="240" customFormat="1" ht="11.5" x14ac:dyDescent="0.35">
      <c r="A247" s="236"/>
      <c r="B247" s="235"/>
      <c r="C247" s="247"/>
      <c r="D247" s="236"/>
    </row>
    <row r="248" spans="1:4" s="240" customFormat="1" ht="11.5" x14ac:dyDescent="0.35">
      <c r="A248" s="236"/>
      <c r="B248" s="235"/>
      <c r="C248" s="247"/>
      <c r="D248" s="236"/>
    </row>
    <row r="249" spans="1:4" s="240" customFormat="1" ht="11.5" x14ac:dyDescent="0.35">
      <c r="A249" s="236"/>
      <c r="B249" s="235"/>
      <c r="C249" s="247"/>
      <c r="D249" s="236"/>
    </row>
    <row r="250" spans="1:4" s="240" customFormat="1" ht="11.5" x14ac:dyDescent="0.35">
      <c r="A250" s="236"/>
      <c r="B250" s="235"/>
      <c r="C250" s="247"/>
      <c r="D250" s="236"/>
    </row>
    <row r="251" spans="1:4" s="240" customFormat="1" ht="11.5" x14ac:dyDescent="0.35">
      <c r="A251" s="236"/>
      <c r="B251" s="235"/>
      <c r="C251" s="247"/>
      <c r="D251" s="236"/>
    </row>
    <row r="252" spans="1:4" s="240" customFormat="1" ht="11.5" x14ac:dyDescent="0.35">
      <c r="A252" s="236"/>
      <c r="B252" s="235"/>
      <c r="C252" s="247"/>
      <c r="D252" s="236"/>
    </row>
    <row r="253" spans="1:4" s="240" customFormat="1" ht="11.5" x14ac:dyDescent="0.35">
      <c r="A253" s="236"/>
      <c r="B253" s="235"/>
      <c r="C253" s="247"/>
      <c r="D253" s="236"/>
    </row>
    <row r="254" spans="1:4" s="240" customFormat="1" ht="11.5" x14ac:dyDescent="0.35">
      <c r="A254" s="236"/>
      <c r="B254" s="235"/>
      <c r="C254" s="247"/>
      <c r="D254" s="236"/>
    </row>
    <row r="255" spans="1:4" s="240" customFormat="1" ht="11.5" x14ac:dyDescent="0.35">
      <c r="A255" s="236"/>
      <c r="B255" s="235"/>
      <c r="C255" s="247"/>
      <c r="D255" s="236"/>
    </row>
    <row r="256" spans="1:4" s="240" customFormat="1" ht="11.5" x14ac:dyDescent="0.35">
      <c r="A256" s="236"/>
      <c r="B256" s="235"/>
      <c r="C256" s="247"/>
      <c r="D256" s="236"/>
    </row>
    <row r="257" spans="1:4" s="240" customFormat="1" ht="11.5" x14ac:dyDescent="0.35">
      <c r="A257" s="236"/>
      <c r="B257" s="235"/>
      <c r="C257" s="247"/>
      <c r="D257" s="236"/>
    </row>
    <row r="258" spans="1:4" s="240" customFormat="1" ht="11.5" x14ac:dyDescent="0.35">
      <c r="A258" s="236"/>
      <c r="B258" s="235"/>
      <c r="C258" s="247"/>
      <c r="D258" s="236"/>
    </row>
    <row r="259" spans="1:4" s="240" customFormat="1" ht="11.5" x14ac:dyDescent="0.35">
      <c r="A259" s="236"/>
      <c r="B259" s="235"/>
      <c r="C259" s="247"/>
      <c r="D259" s="236"/>
    </row>
    <row r="260" spans="1:4" s="240" customFormat="1" ht="11.5" x14ac:dyDescent="0.35">
      <c r="A260" s="236"/>
      <c r="B260" s="235"/>
      <c r="C260" s="247"/>
      <c r="D260" s="236"/>
    </row>
    <row r="261" spans="1:4" s="240" customFormat="1" ht="11.5" x14ac:dyDescent="0.35">
      <c r="A261" s="236"/>
      <c r="B261" s="235"/>
      <c r="C261" s="247"/>
      <c r="D261" s="236"/>
    </row>
    <row r="262" spans="1:4" s="240" customFormat="1" ht="11.5" x14ac:dyDescent="0.35">
      <c r="A262" s="236"/>
      <c r="B262" s="235"/>
      <c r="C262" s="247"/>
      <c r="D262" s="236"/>
    </row>
    <row r="263" spans="1:4" s="240" customFormat="1" ht="11.5" x14ac:dyDescent="0.35">
      <c r="A263" s="236"/>
      <c r="B263" s="235"/>
      <c r="C263" s="247"/>
      <c r="D263" s="236"/>
    </row>
    <row r="264" spans="1:4" s="240" customFormat="1" ht="11.5" x14ac:dyDescent="0.35">
      <c r="A264" s="236"/>
      <c r="B264" s="235"/>
      <c r="C264" s="247"/>
      <c r="D264" s="236"/>
    </row>
    <row r="265" spans="1:4" s="240" customFormat="1" ht="11.5" x14ac:dyDescent="0.35">
      <c r="A265" s="236"/>
      <c r="B265" s="235"/>
      <c r="C265" s="247"/>
      <c r="D265" s="236"/>
    </row>
    <row r="266" spans="1:4" s="240" customFormat="1" ht="11.5" x14ac:dyDescent="0.35">
      <c r="A266" s="236"/>
      <c r="B266" s="235"/>
      <c r="C266" s="247"/>
      <c r="D266" s="236"/>
    </row>
    <row r="267" spans="1:4" s="240" customFormat="1" ht="11.5" x14ac:dyDescent="0.35">
      <c r="A267" s="236"/>
      <c r="B267" s="235"/>
      <c r="C267" s="247"/>
      <c r="D267" s="236"/>
    </row>
    <row r="268" spans="1:4" s="240" customFormat="1" ht="11.5" x14ac:dyDescent="0.35">
      <c r="A268" s="236"/>
      <c r="B268" s="235"/>
      <c r="C268" s="247"/>
      <c r="D268" s="236"/>
    </row>
    <row r="269" spans="1:4" s="240" customFormat="1" ht="11.5" x14ac:dyDescent="0.35">
      <c r="A269" s="236"/>
      <c r="B269" s="235"/>
      <c r="C269" s="247"/>
      <c r="D269" s="236"/>
    </row>
    <row r="270" spans="1:4" s="240" customFormat="1" ht="11.5" x14ac:dyDescent="0.35">
      <c r="A270" s="236"/>
      <c r="B270" s="235"/>
      <c r="C270" s="247"/>
      <c r="D270" s="236"/>
    </row>
    <row r="271" spans="1:4" s="240" customFormat="1" ht="11.5" x14ac:dyDescent="0.35">
      <c r="A271" s="236"/>
      <c r="B271" s="235"/>
      <c r="C271" s="247"/>
      <c r="D271" s="236"/>
    </row>
    <row r="272" spans="1:4" s="240" customFormat="1" ht="11.5" x14ac:dyDescent="0.35">
      <c r="A272" s="236"/>
      <c r="B272" s="235"/>
      <c r="C272" s="247"/>
      <c r="D272" s="236"/>
    </row>
    <row r="273" spans="1:4" s="240" customFormat="1" ht="11.5" x14ac:dyDescent="0.35">
      <c r="A273" s="236"/>
      <c r="B273" s="235"/>
      <c r="C273" s="247"/>
      <c r="D273" s="236"/>
    </row>
    <row r="274" spans="1:4" s="240" customFormat="1" ht="11.5" x14ac:dyDescent="0.35">
      <c r="A274" s="236"/>
      <c r="B274" s="235"/>
      <c r="C274" s="247"/>
      <c r="D274" s="236"/>
    </row>
    <row r="275" spans="1:4" s="240" customFormat="1" ht="11.5" x14ac:dyDescent="0.35">
      <c r="A275" s="236"/>
      <c r="B275" s="235"/>
      <c r="C275" s="247"/>
      <c r="D275" s="236"/>
    </row>
    <row r="276" spans="1:4" s="240" customFormat="1" ht="11.5" x14ac:dyDescent="0.35">
      <c r="A276" s="236"/>
      <c r="B276" s="235"/>
      <c r="C276" s="247"/>
      <c r="D276" s="236"/>
    </row>
    <row r="277" spans="1:4" s="240" customFormat="1" ht="11.5" x14ac:dyDescent="0.35">
      <c r="A277" s="236"/>
      <c r="B277" s="235"/>
      <c r="C277" s="247"/>
      <c r="D277" s="236"/>
    </row>
    <row r="278" spans="1:4" s="240" customFormat="1" ht="11.5" x14ac:dyDescent="0.35">
      <c r="A278" s="236"/>
      <c r="B278" s="235"/>
      <c r="C278" s="247"/>
      <c r="D278" s="236"/>
    </row>
    <row r="279" spans="1:4" s="240" customFormat="1" ht="11.5" x14ac:dyDescent="0.35">
      <c r="A279" s="236"/>
      <c r="B279" s="235"/>
      <c r="C279" s="247"/>
      <c r="D279" s="236"/>
    </row>
    <row r="280" spans="1:4" s="240" customFormat="1" ht="11.5" x14ac:dyDescent="0.35">
      <c r="A280" s="236"/>
      <c r="B280" s="235"/>
      <c r="C280" s="247"/>
      <c r="D280" s="236"/>
    </row>
    <row r="281" spans="1:4" s="240" customFormat="1" ht="11.5" x14ac:dyDescent="0.35">
      <c r="A281" s="236"/>
      <c r="B281" s="235"/>
      <c r="C281" s="247"/>
      <c r="D281" s="236"/>
    </row>
    <row r="282" spans="1:4" s="240" customFormat="1" ht="11.5" x14ac:dyDescent="0.35">
      <c r="A282" s="236"/>
      <c r="B282" s="235"/>
      <c r="C282" s="247"/>
      <c r="D282" s="236"/>
    </row>
    <row r="283" spans="1:4" s="240" customFormat="1" ht="11.5" x14ac:dyDescent="0.35">
      <c r="A283" s="236"/>
      <c r="B283" s="235"/>
      <c r="C283" s="247"/>
      <c r="D283" s="236"/>
    </row>
    <row r="284" spans="1:4" s="240" customFormat="1" ht="11.5" x14ac:dyDescent="0.35">
      <c r="A284" s="236"/>
      <c r="B284" s="235"/>
      <c r="C284" s="247"/>
      <c r="D284" s="236"/>
    </row>
    <row r="285" spans="1:4" s="240" customFormat="1" ht="11.5" x14ac:dyDescent="0.35">
      <c r="A285" s="236"/>
      <c r="B285" s="235"/>
      <c r="C285" s="247"/>
      <c r="D285" s="236"/>
    </row>
    <row r="286" spans="1:4" s="240" customFormat="1" ht="11.5" x14ac:dyDescent="0.35">
      <c r="A286" s="236"/>
      <c r="B286" s="235"/>
      <c r="C286" s="247"/>
      <c r="D286" s="236"/>
    </row>
    <row r="287" spans="1:4" s="240" customFormat="1" ht="11.5" x14ac:dyDescent="0.35">
      <c r="A287" s="236"/>
      <c r="B287" s="235"/>
      <c r="C287" s="247"/>
      <c r="D287" s="236"/>
    </row>
    <row r="288" spans="1:4" s="240" customFormat="1" ht="11.5" x14ac:dyDescent="0.35">
      <c r="A288" s="236"/>
      <c r="B288" s="235"/>
      <c r="C288" s="247"/>
      <c r="D288" s="236"/>
    </row>
    <row r="289" spans="1:4" s="240" customFormat="1" ht="11.5" x14ac:dyDescent="0.35">
      <c r="A289" s="236"/>
      <c r="B289" s="235"/>
      <c r="C289" s="247"/>
      <c r="D289" s="236"/>
    </row>
    <row r="290" spans="1:4" s="240" customFormat="1" ht="11.5" x14ac:dyDescent="0.35">
      <c r="A290" s="236"/>
      <c r="B290" s="235"/>
      <c r="C290" s="247"/>
      <c r="D290" s="236"/>
    </row>
    <row r="291" spans="1:4" s="240" customFormat="1" ht="11.5" x14ac:dyDescent="0.35">
      <c r="A291" s="236"/>
      <c r="B291" s="235"/>
      <c r="C291" s="247"/>
      <c r="D291" s="236"/>
    </row>
    <row r="292" spans="1:4" s="240" customFormat="1" ht="11.5" x14ac:dyDescent="0.35">
      <c r="A292" s="236"/>
      <c r="B292" s="235"/>
      <c r="C292" s="247"/>
      <c r="D292" s="236"/>
    </row>
    <row r="293" spans="1:4" s="240" customFormat="1" ht="11.5" x14ac:dyDescent="0.35">
      <c r="A293" s="236"/>
      <c r="B293" s="235"/>
      <c r="C293" s="247"/>
      <c r="D293" s="236"/>
    </row>
    <row r="294" spans="1:4" s="240" customFormat="1" ht="11.5" x14ac:dyDescent="0.35">
      <c r="A294" s="236"/>
      <c r="B294" s="235"/>
      <c r="C294" s="247"/>
      <c r="D294" s="236"/>
    </row>
    <row r="295" spans="1:4" s="240" customFormat="1" ht="11.5" x14ac:dyDescent="0.35">
      <c r="A295" s="236"/>
      <c r="B295" s="235"/>
      <c r="C295" s="247"/>
      <c r="D295" s="236"/>
    </row>
    <row r="296" spans="1:4" s="240" customFormat="1" ht="11.5" x14ac:dyDescent="0.35">
      <c r="A296" s="236"/>
      <c r="B296" s="235"/>
      <c r="C296" s="247"/>
      <c r="D296" s="236"/>
    </row>
    <row r="297" spans="1:4" s="240" customFormat="1" ht="11.5" x14ac:dyDescent="0.35">
      <c r="A297" s="236"/>
      <c r="B297" s="235"/>
      <c r="C297" s="247"/>
      <c r="D297" s="236"/>
    </row>
    <row r="298" spans="1:4" s="240" customFormat="1" ht="11.5" x14ac:dyDescent="0.35">
      <c r="A298" s="236"/>
      <c r="B298" s="235"/>
      <c r="C298" s="247"/>
      <c r="D298" s="236"/>
    </row>
    <row r="299" spans="1:4" s="240" customFormat="1" ht="11.5" x14ac:dyDescent="0.35">
      <c r="A299" s="236"/>
      <c r="B299" s="235"/>
      <c r="C299" s="247"/>
      <c r="D299" s="236"/>
    </row>
    <row r="300" spans="1:4" s="240" customFormat="1" ht="11.5" x14ac:dyDescent="0.35">
      <c r="A300" s="236"/>
      <c r="B300" s="235"/>
      <c r="C300" s="247"/>
      <c r="D300" s="236"/>
    </row>
    <row r="301" spans="1:4" s="240" customFormat="1" ht="11.5" x14ac:dyDescent="0.35">
      <c r="A301" s="236"/>
      <c r="B301" s="235"/>
      <c r="C301" s="247"/>
      <c r="D301" s="236"/>
    </row>
    <row r="302" spans="1:4" s="240" customFormat="1" ht="11.5" x14ac:dyDescent="0.35">
      <c r="A302" s="236"/>
      <c r="B302" s="235"/>
      <c r="C302" s="247"/>
      <c r="D302" s="236"/>
    </row>
    <row r="303" spans="1:4" s="240" customFormat="1" ht="11.5" x14ac:dyDescent="0.35">
      <c r="A303" s="236"/>
      <c r="B303" s="235"/>
      <c r="C303" s="247"/>
      <c r="D303" s="236"/>
    </row>
    <row r="304" spans="1:4" s="240" customFormat="1" ht="11.5" x14ac:dyDescent="0.35">
      <c r="A304" s="236"/>
      <c r="B304" s="235"/>
      <c r="C304" s="247"/>
      <c r="D304" s="236"/>
    </row>
    <row r="305" spans="1:4" s="240" customFormat="1" ht="11.5" x14ac:dyDescent="0.35">
      <c r="A305" s="236"/>
      <c r="B305" s="235"/>
      <c r="C305" s="247"/>
      <c r="D305" s="236"/>
    </row>
    <row r="306" spans="1:4" s="240" customFormat="1" ht="11.5" x14ac:dyDescent="0.35">
      <c r="A306" s="236"/>
      <c r="B306" s="235"/>
      <c r="C306" s="247"/>
      <c r="D306" s="236"/>
    </row>
  </sheetData>
  <mergeCells count="1">
    <mergeCell ref="A58:E58"/>
  </mergeCells>
  <pageMargins left="0.31496062992125984" right="0.31496062992125984" top="0.74803149606299213" bottom="0.35433070866141736"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V1017"/>
  <sheetViews>
    <sheetView view="pageBreakPreview" zoomScaleNormal="90" zoomScaleSheetLayoutView="100" workbookViewId="0">
      <pane ySplit="3" topLeftCell="A4" activePane="bottomLeft" state="frozen"/>
      <selection activeCell="B20" sqref="B20"/>
      <selection pane="bottomLeft" activeCell="B20" sqref="B20"/>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0.54296875" style="210" customWidth="1"/>
    <col min="7" max="7" width="12.7265625" style="130" customWidth="1"/>
    <col min="8" max="8" width="11.26953125" style="14" customWidth="1"/>
    <col min="9" max="12" width="9.1796875" style="14"/>
    <col min="13" max="13" width="17" style="14" customWidth="1"/>
    <col min="14" max="14" width="9.1796875" style="14"/>
    <col min="15" max="15" width="11.453125" style="14" bestFit="1" customWidth="1"/>
    <col min="16" max="16384" width="9.1796875" style="14"/>
  </cols>
  <sheetData>
    <row r="1" spans="1:7" s="8" customFormat="1" ht="22" customHeight="1" x14ac:dyDescent="0.35">
      <c r="A1" s="319" t="s">
        <v>592</v>
      </c>
      <c r="B1" s="320"/>
      <c r="C1" s="320"/>
      <c r="D1" s="320"/>
      <c r="E1" s="320"/>
      <c r="F1" s="313" t="s">
        <v>593</v>
      </c>
      <c r="G1" s="314"/>
    </row>
    <row r="2" spans="1:7" s="8" customFormat="1" ht="14.5" customHeight="1" x14ac:dyDescent="0.35">
      <c r="A2" s="9" t="s">
        <v>566</v>
      </c>
      <c r="B2" s="10"/>
      <c r="C2" s="11"/>
      <c r="D2" s="12"/>
      <c r="E2" s="13"/>
      <c r="F2" s="205"/>
      <c r="G2" s="69"/>
    </row>
    <row r="3" spans="1:7" s="32" customFormat="1" ht="10.5" x14ac:dyDescent="0.35">
      <c r="A3" s="29" t="s">
        <v>10</v>
      </c>
      <c r="B3" s="30" t="s">
        <v>11</v>
      </c>
      <c r="C3" s="31" t="s">
        <v>2</v>
      </c>
      <c r="D3" s="33" t="s">
        <v>12</v>
      </c>
      <c r="E3" s="34" t="s">
        <v>13</v>
      </c>
      <c r="F3" s="226" t="s">
        <v>473</v>
      </c>
      <c r="G3" s="93" t="s">
        <v>472</v>
      </c>
    </row>
    <row r="4" spans="1:7" ht="10.5" x14ac:dyDescent="0.35">
      <c r="A4" s="35"/>
      <c r="B4" s="36"/>
      <c r="C4" s="37"/>
      <c r="D4" s="38"/>
      <c r="E4" s="39"/>
      <c r="F4" s="211"/>
      <c r="G4" s="71"/>
    </row>
    <row r="5" spans="1:7" ht="21" x14ac:dyDescent="0.35">
      <c r="A5" s="40">
        <v>1</v>
      </c>
      <c r="B5" s="41"/>
      <c r="C5" s="42" t="s">
        <v>99</v>
      </c>
      <c r="D5" s="65"/>
      <c r="E5" s="66"/>
      <c r="F5" s="206"/>
      <c r="G5" s="71"/>
    </row>
    <row r="6" spans="1:7" ht="10.5" x14ac:dyDescent="0.35">
      <c r="A6" s="43"/>
      <c r="B6" s="44"/>
      <c r="C6" s="77"/>
      <c r="D6" s="65"/>
      <c r="E6" s="66"/>
      <c r="F6" s="206"/>
      <c r="G6" s="71"/>
    </row>
    <row r="7" spans="1:7" ht="10.5" x14ac:dyDescent="0.35">
      <c r="A7" s="60">
        <v>1.1000000000000001</v>
      </c>
      <c r="B7" s="61" t="s">
        <v>14</v>
      </c>
      <c r="C7" s="59" t="s">
        <v>3</v>
      </c>
      <c r="D7" s="65"/>
      <c r="E7" s="66"/>
      <c r="F7" s="206"/>
      <c r="G7" s="71"/>
    </row>
    <row r="8" spans="1:7" ht="10.5" x14ac:dyDescent="0.35">
      <c r="A8" s="60"/>
      <c r="B8" s="61"/>
      <c r="C8" s="59"/>
      <c r="D8" s="192"/>
      <c r="E8" s="66"/>
      <c r="F8" s="207"/>
    </row>
    <row r="9" spans="1:7" ht="10" x14ac:dyDescent="0.35">
      <c r="A9" s="79" t="s">
        <v>19</v>
      </c>
      <c r="B9" s="87" t="s">
        <v>458</v>
      </c>
      <c r="C9" s="194" t="s">
        <v>522</v>
      </c>
      <c r="D9" s="65"/>
      <c r="E9" s="66"/>
      <c r="F9" s="207"/>
      <c r="G9" s="129"/>
    </row>
    <row r="10" spans="1:7" ht="11.25" customHeight="1" x14ac:dyDescent="0.35">
      <c r="A10" s="79"/>
      <c r="B10" s="80"/>
      <c r="C10" s="81"/>
      <c r="D10" s="65"/>
      <c r="E10" s="66"/>
      <c r="F10" s="207"/>
      <c r="G10" s="129"/>
    </row>
    <row r="11" spans="1:7" ht="10" x14ac:dyDescent="0.35">
      <c r="A11" s="79"/>
      <c r="B11" s="80"/>
      <c r="C11" s="81" t="s">
        <v>129</v>
      </c>
      <c r="D11" s="46"/>
      <c r="E11" s="46"/>
      <c r="F11" s="207"/>
      <c r="G11" s="153"/>
    </row>
    <row r="12" spans="1:7" ht="30" x14ac:dyDescent="0.35">
      <c r="A12" s="79"/>
      <c r="B12" s="80"/>
      <c r="C12" s="127" t="s">
        <v>327</v>
      </c>
      <c r="D12" s="105"/>
      <c r="E12" s="46"/>
      <c r="F12" s="207"/>
      <c r="G12" s="129"/>
    </row>
    <row r="13" spans="1:7" ht="10" x14ac:dyDescent="0.35">
      <c r="B13" s="56"/>
      <c r="D13" s="105"/>
      <c r="E13" s="46"/>
      <c r="F13" s="207"/>
      <c r="G13" s="129"/>
    </row>
    <row r="14" spans="1:7" ht="10" x14ac:dyDescent="0.35">
      <c r="B14" s="126"/>
      <c r="C14" s="195" t="s">
        <v>523</v>
      </c>
      <c r="D14" s="105" t="s">
        <v>85</v>
      </c>
      <c r="E14" s="46">
        <v>8</v>
      </c>
      <c r="F14" s="178"/>
      <c r="G14" s="78"/>
    </row>
    <row r="15" spans="1:7" ht="10" x14ac:dyDescent="0.35">
      <c r="B15" s="126"/>
      <c r="C15" s="127"/>
      <c r="D15" s="105"/>
      <c r="E15" s="46"/>
      <c r="F15" s="178"/>
      <c r="G15" s="153"/>
    </row>
    <row r="16" spans="1:7" ht="10" x14ac:dyDescent="0.35">
      <c r="B16" s="126"/>
      <c r="C16" s="58" t="s">
        <v>285</v>
      </c>
      <c r="D16" s="105" t="s">
        <v>85</v>
      </c>
      <c r="E16" s="46">
        <v>8</v>
      </c>
      <c r="F16" s="178"/>
      <c r="G16" s="78"/>
    </row>
    <row r="17" spans="2:7" ht="10" x14ac:dyDescent="0.35">
      <c r="B17" s="126"/>
      <c r="C17" s="58"/>
      <c r="D17" s="105"/>
      <c r="E17" s="66"/>
      <c r="F17" s="178"/>
      <c r="G17" s="129"/>
    </row>
    <row r="18" spans="2:7" ht="10" x14ac:dyDescent="0.35">
      <c r="B18" s="126"/>
      <c r="C18" s="58" t="s">
        <v>286</v>
      </c>
      <c r="D18" s="105" t="s">
        <v>85</v>
      </c>
      <c r="E18" s="66">
        <v>8</v>
      </c>
      <c r="F18" s="178"/>
      <c r="G18" s="78"/>
    </row>
    <row r="19" spans="2:7" ht="10" x14ac:dyDescent="0.35">
      <c r="B19" s="126"/>
      <c r="C19" s="58"/>
      <c r="D19" s="105"/>
      <c r="E19" s="46"/>
      <c r="F19" s="178"/>
      <c r="G19" s="129"/>
    </row>
    <row r="20" spans="2:7" ht="10" x14ac:dyDescent="0.35">
      <c r="B20" s="126"/>
      <c r="C20" s="58" t="s">
        <v>291</v>
      </c>
      <c r="D20" s="105" t="s">
        <v>85</v>
      </c>
      <c r="E20" s="46">
        <v>40</v>
      </c>
      <c r="F20" s="178"/>
      <c r="G20" s="78"/>
    </row>
    <row r="21" spans="2:7" ht="10" x14ac:dyDescent="0.35">
      <c r="B21" s="126"/>
      <c r="C21" s="58"/>
      <c r="D21" s="105"/>
      <c r="E21" s="46"/>
      <c r="F21" s="178"/>
      <c r="G21" s="129"/>
    </row>
    <row r="22" spans="2:7" ht="10" x14ac:dyDescent="0.35">
      <c r="B22" s="126"/>
      <c r="C22" s="195" t="s">
        <v>524</v>
      </c>
      <c r="D22" s="105" t="s">
        <v>85</v>
      </c>
      <c r="E22" s="46">
        <v>20</v>
      </c>
      <c r="F22" s="178"/>
      <c r="G22" s="78"/>
    </row>
    <row r="23" spans="2:7" ht="10" x14ac:dyDescent="0.35">
      <c r="B23" s="126"/>
      <c r="C23" s="58"/>
      <c r="D23" s="105"/>
      <c r="E23" s="46"/>
      <c r="F23" s="178"/>
      <c r="G23" s="129"/>
    </row>
    <row r="24" spans="2:7" ht="10" x14ac:dyDescent="0.35">
      <c r="B24" s="126"/>
      <c r="C24" s="58" t="s">
        <v>287</v>
      </c>
      <c r="D24" s="105" t="s">
        <v>85</v>
      </c>
      <c r="E24" s="46">
        <v>4</v>
      </c>
      <c r="F24" s="178"/>
      <c r="G24" s="78"/>
    </row>
    <row r="25" spans="2:7" ht="10" x14ac:dyDescent="0.35">
      <c r="B25" s="126"/>
      <c r="C25" s="58"/>
      <c r="D25" s="105"/>
      <c r="E25" s="46"/>
      <c r="F25" s="178"/>
    </row>
    <row r="26" spans="2:7" ht="10" x14ac:dyDescent="0.35">
      <c r="B26" s="126"/>
      <c r="C26" s="58" t="s">
        <v>288</v>
      </c>
      <c r="D26" s="105" t="s">
        <v>85</v>
      </c>
      <c r="E26" s="46">
        <v>4</v>
      </c>
      <c r="F26" s="178"/>
      <c r="G26" s="78"/>
    </row>
    <row r="27" spans="2:7" ht="10" x14ac:dyDescent="0.35">
      <c r="B27" s="126"/>
      <c r="C27" s="58"/>
      <c r="D27" s="105"/>
      <c r="E27" s="46"/>
      <c r="F27" s="178"/>
      <c r="G27" s="47"/>
    </row>
    <row r="28" spans="2:7" ht="10" x14ac:dyDescent="0.35">
      <c r="B28" s="126"/>
      <c r="C28" s="58" t="s">
        <v>289</v>
      </c>
      <c r="D28" s="105" t="s">
        <v>85</v>
      </c>
      <c r="E28" s="46">
        <v>4</v>
      </c>
      <c r="F28" s="178"/>
      <c r="G28" s="78"/>
    </row>
    <row r="29" spans="2:7" ht="10" x14ac:dyDescent="0.35">
      <c r="B29" s="126"/>
      <c r="C29" s="58"/>
      <c r="D29" s="105"/>
      <c r="E29" s="46"/>
      <c r="F29" s="178"/>
    </row>
    <row r="30" spans="2:7" ht="10" x14ac:dyDescent="0.35">
      <c r="B30" s="126"/>
      <c r="C30" s="58" t="s">
        <v>290</v>
      </c>
      <c r="D30" s="105" t="s">
        <v>85</v>
      </c>
      <c r="E30" s="46">
        <v>4</v>
      </c>
      <c r="F30" s="178"/>
      <c r="G30" s="78"/>
    </row>
    <row r="31" spans="2:7" ht="10" x14ac:dyDescent="0.35">
      <c r="B31" s="126"/>
      <c r="C31" s="58"/>
      <c r="D31" s="105"/>
      <c r="E31" s="46"/>
      <c r="F31" s="178"/>
    </row>
    <row r="32" spans="2:7" ht="10" x14ac:dyDescent="0.35">
      <c r="B32" s="126"/>
      <c r="C32" s="58" t="s">
        <v>292</v>
      </c>
      <c r="D32" s="105" t="s">
        <v>85</v>
      </c>
      <c r="E32" s="46">
        <v>4</v>
      </c>
      <c r="F32" s="178"/>
      <c r="G32" s="78"/>
    </row>
    <row r="33" spans="1:7" ht="10" x14ac:dyDescent="0.35">
      <c r="B33" s="126"/>
      <c r="C33" s="127"/>
      <c r="D33" s="105"/>
      <c r="E33" s="46"/>
      <c r="F33" s="207"/>
    </row>
    <row r="34" spans="1:7" ht="20" x14ac:dyDescent="0.35">
      <c r="B34" s="126"/>
      <c r="C34" s="126" t="s">
        <v>296</v>
      </c>
      <c r="D34" s="105" t="s">
        <v>30</v>
      </c>
      <c r="E34" s="46">
        <v>1</v>
      </c>
      <c r="F34" s="207"/>
      <c r="G34" s="78"/>
    </row>
    <row r="35" spans="1:7" ht="10" x14ac:dyDescent="0.35">
      <c r="B35" s="126"/>
      <c r="D35" s="46"/>
      <c r="E35" s="46"/>
      <c r="F35" s="207"/>
    </row>
    <row r="36" spans="1:7" ht="10" x14ac:dyDescent="0.35">
      <c r="A36" s="17">
        <v>1.2</v>
      </c>
      <c r="B36" s="56" t="s">
        <v>100</v>
      </c>
      <c r="C36" s="85" t="s">
        <v>101</v>
      </c>
      <c r="D36" s="83"/>
      <c r="E36" s="46"/>
      <c r="F36" s="207"/>
      <c r="G36" s="129"/>
    </row>
    <row r="37" spans="1:7" ht="10" x14ac:dyDescent="0.35">
      <c r="B37" s="126"/>
      <c r="C37" s="127"/>
      <c r="D37" s="46"/>
      <c r="E37" s="46"/>
      <c r="F37" s="178"/>
      <c r="G37" s="129"/>
    </row>
    <row r="38" spans="1:7" ht="20" x14ac:dyDescent="0.35">
      <c r="B38" s="126"/>
      <c r="C38" s="82" t="s">
        <v>102</v>
      </c>
      <c r="D38" s="83" t="s">
        <v>95</v>
      </c>
      <c r="E38" s="46">
        <v>100</v>
      </c>
      <c r="F38" s="178"/>
      <c r="G38" s="78"/>
    </row>
    <row r="39" spans="1:7" ht="10" x14ac:dyDescent="0.35">
      <c r="B39" s="126"/>
      <c r="D39" s="46"/>
      <c r="E39" s="46"/>
      <c r="F39" s="178"/>
      <c r="G39" s="47"/>
    </row>
    <row r="40" spans="1:7" ht="10" x14ac:dyDescent="0.35">
      <c r="B40" s="126"/>
      <c r="D40" s="105"/>
      <c r="E40" s="46"/>
      <c r="F40" s="178"/>
      <c r="G40" s="47">
        <f>F40*E40</f>
        <v>0</v>
      </c>
    </row>
    <row r="41" spans="1:7" ht="10" x14ac:dyDescent="0.35">
      <c r="B41" s="126"/>
      <c r="D41" s="46"/>
      <c r="E41" s="46"/>
      <c r="F41" s="178"/>
      <c r="G41" s="47"/>
    </row>
    <row r="42" spans="1:7" ht="10" x14ac:dyDescent="0.35">
      <c r="B42" s="126"/>
      <c r="D42" s="105"/>
      <c r="E42" s="46"/>
      <c r="F42" s="178"/>
      <c r="G42" s="47">
        <f>F42*E42</f>
        <v>0</v>
      </c>
    </row>
    <row r="43" spans="1:7" ht="10" x14ac:dyDescent="0.35">
      <c r="B43" s="126"/>
      <c r="D43" s="46"/>
      <c r="E43" s="46"/>
      <c r="F43" s="207"/>
    </row>
    <row r="44" spans="1:7" ht="10" x14ac:dyDescent="0.35">
      <c r="B44" s="126"/>
      <c r="D44" s="46"/>
      <c r="E44" s="46"/>
      <c r="F44" s="207"/>
    </row>
    <row r="45" spans="1:7" ht="10" x14ac:dyDescent="0.35">
      <c r="B45" s="56"/>
      <c r="C45" s="85"/>
      <c r="D45" s="83"/>
      <c r="E45" s="46"/>
      <c r="F45" s="207"/>
      <c r="G45" s="129"/>
    </row>
    <row r="46" spans="1:7" ht="10" x14ac:dyDescent="0.35">
      <c r="B46" s="126"/>
      <c r="C46" s="127"/>
      <c r="D46" s="46"/>
      <c r="E46" s="46"/>
      <c r="F46" s="178"/>
      <c r="G46" s="129"/>
    </row>
    <row r="47" spans="1:7" ht="10" x14ac:dyDescent="0.35">
      <c r="B47" s="126"/>
      <c r="C47" s="82"/>
      <c r="D47" s="83"/>
      <c r="E47" s="46"/>
      <c r="F47" s="178"/>
      <c r="G47" s="153"/>
    </row>
    <row r="48" spans="1:7" ht="10" x14ac:dyDescent="0.35">
      <c r="B48" s="126"/>
      <c r="C48" s="127"/>
      <c r="D48" s="46"/>
      <c r="E48" s="46"/>
      <c r="F48" s="178"/>
      <c r="G48" s="129"/>
    </row>
    <row r="49" spans="1:7" ht="10" x14ac:dyDescent="0.35">
      <c r="B49" s="126"/>
      <c r="C49" s="154"/>
      <c r="D49" s="83"/>
      <c r="E49" s="46"/>
      <c r="F49" s="178"/>
      <c r="G49" s="129"/>
    </row>
    <row r="50" spans="1:7" ht="10" x14ac:dyDescent="0.35">
      <c r="B50" s="126"/>
      <c r="D50" s="46"/>
      <c r="E50" s="46"/>
      <c r="F50" s="207"/>
    </row>
    <row r="51" spans="1:7" ht="10" x14ac:dyDescent="0.35">
      <c r="B51" s="126"/>
      <c r="D51" s="46"/>
      <c r="E51" s="46"/>
      <c r="F51" s="207"/>
    </row>
    <row r="52" spans="1:7" ht="10" x14ac:dyDescent="0.35">
      <c r="B52" s="126"/>
      <c r="D52" s="46"/>
      <c r="E52" s="46"/>
      <c r="F52" s="207"/>
    </row>
    <row r="53" spans="1:7" ht="10" x14ac:dyDescent="0.35">
      <c r="B53" s="126"/>
      <c r="D53" s="46"/>
      <c r="E53" s="46"/>
      <c r="F53" s="207"/>
    </row>
    <row r="54" spans="1:7" ht="10" x14ac:dyDescent="0.35">
      <c r="B54" s="126"/>
      <c r="D54" s="46"/>
      <c r="E54" s="46"/>
      <c r="F54" s="207"/>
    </row>
    <row r="55" spans="1:7" ht="10" x14ac:dyDescent="0.35">
      <c r="B55" s="126"/>
      <c r="D55" s="46"/>
      <c r="E55" s="46"/>
      <c r="F55" s="207"/>
    </row>
    <row r="56" spans="1:7" ht="10" x14ac:dyDescent="0.35">
      <c r="B56" s="126"/>
      <c r="D56" s="46"/>
      <c r="E56" s="46"/>
      <c r="F56" s="207"/>
    </row>
    <row r="57" spans="1:7" ht="10" x14ac:dyDescent="0.35">
      <c r="C57" s="126"/>
      <c r="E57" s="128"/>
      <c r="F57" s="207"/>
    </row>
    <row r="58" spans="1:7" ht="10" x14ac:dyDescent="0.35">
      <c r="C58" s="126"/>
      <c r="E58" s="128"/>
      <c r="F58" s="207"/>
    </row>
    <row r="59" spans="1:7" s="32" customFormat="1" ht="22.5" customHeight="1" x14ac:dyDescent="0.35">
      <c r="A59" s="323" t="s">
        <v>87</v>
      </c>
      <c r="B59" s="324"/>
      <c r="C59" s="324"/>
      <c r="D59" s="324"/>
      <c r="E59" s="324"/>
      <c r="F59" s="179"/>
      <c r="G59" s="55"/>
    </row>
    <row r="60" spans="1:7" ht="10" x14ac:dyDescent="0.35">
      <c r="C60" s="126"/>
      <c r="E60" s="128"/>
      <c r="F60" s="207"/>
    </row>
    <row r="61" spans="1:7" ht="11.25" customHeight="1" x14ac:dyDescent="0.35">
      <c r="A61" s="88"/>
      <c r="B61" s="137"/>
      <c r="C61" s="75" t="s">
        <v>325</v>
      </c>
      <c r="D61" s="74"/>
      <c r="E61" s="66"/>
      <c r="F61" s="212"/>
      <c r="G61" s="71"/>
    </row>
    <row r="62" spans="1:7" ht="11.25" customHeight="1" x14ac:dyDescent="0.35">
      <c r="A62" s="88"/>
      <c r="B62" s="137"/>
      <c r="C62" s="72"/>
      <c r="D62" s="74"/>
      <c r="E62" s="66"/>
      <c r="F62" s="212"/>
      <c r="G62" s="71"/>
    </row>
    <row r="63" spans="1:7" ht="11.25" customHeight="1" x14ac:dyDescent="0.35">
      <c r="A63" s="70">
        <v>2.1</v>
      </c>
      <c r="B63" s="138" t="s">
        <v>79</v>
      </c>
      <c r="C63" s="75" t="s">
        <v>80</v>
      </c>
      <c r="D63" s="64"/>
      <c r="E63" s="66"/>
      <c r="F63" s="212"/>
      <c r="G63" s="71"/>
    </row>
    <row r="64" spans="1:7" ht="11.25" customHeight="1" x14ac:dyDescent="0.35">
      <c r="A64" s="88"/>
      <c r="B64" s="137"/>
      <c r="C64" s="72"/>
      <c r="D64" s="64"/>
      <c r="E64" s="66"/>
      <c r="F64" s="213"/>
    </row>
    <row r="65" spans="1:7" ht="20" x14ac:dyDescent="0.35">
      <c r="A65" s="63" t="s">
        <v>144</v>
      </c>
      <c r="B65" s="137" t="s">
        <v>81</v>
      </c>
      <c r="C65" s="72" t="s">
        <v>514</v>
      </c>
      <c r="D65" s="64"/>
      <c r="E65" s="66"/>
      <c r="F65" s="214"/>
      <c r="G65" s="129"/>
    </row>
    <row r="66" spans="1:7" ht="11.25" customHeight="1" x14ac:dyDescent="0.35">
      <c r="A66" s="88"/>
      <c r="B66" s="137"/>
      <c r="C66" s="72"/>
      <c r="D66" s="64"/>
      <c r="E66" s="66"/>
      <c r="F66" s="214"/>
      <c r="G66" s="129"/>
    </row>
    <row r="67" spans="1:7" ht="11.25" customHeight="1" x14ac:dyDescent="0.35">
      <c r="A67" s="88"/>
      <c r="B67" s="137"/>
      <c r="C67" s="127" t="s">
        <v>131</v>
      </c>
      <c r="D67" s="64" t="s">
        <v>84</v>
      </c>
      <c r="E67" s="50">
        <v>1.1000000000000001</v>
      </c>
      <c r="F67" s="208"/>
      <c r="G67" s="78"/>
    </row>
    <row r="68" spans="1:7" ht="11.25" customHeight="1" x14ac:dyDescent="0.35">
      <c r="A68" s="88"/>
      <c r="B68" s="137"/>
      <c r="C68" s="76"/>
      <c r="D68" s="64"/>
      <c r="E68" s="183"/>
      <c r="F68" s="214"/>
      <c r="G68" s="129"/>
    </row>
    <row r="69" spans="1:7" ht="11.25" customHeight="1" x14ac:dyDescent="0.35">
      <c r="A69" s="63" t="s">
        <v>145</v>
      </c>
      <c r="B69" s="137" t="s">
        <v>293</v>
      </c>
      <c r="C69" s="134" t="s">
        <v>294</v>
      </c>
      <c r="D69" s="64"/>
      <c r="E69" s="255"/>
      <c r="F69" s="214"/>
      <c r="G69" s="125"/>
    </row>
    <row r="70" spans="1:7" ht="11.25" customHeight="1" x14ac:dyDescent="0.35">
      <c r="A70" s="124"/>
      <c r="B70" s="137"/>
      <c r="C70" s="134"/>
      <c r="D70" s="64"/>
      <c r="E70" s="255"/>
      <c r="F70" s="214"/>
      <c r="G70" s="125"/>
    </row>
    <row r="71" spans="1:7" ht="20" x14ac:dyDescent="0.35">
      <c r="A71" s="63"/>
      <c r="B71" s="57"/>
      <c r="C71" s="127" t="s">
        <v>525</v>
      </c>
      <c r="D71" s="46" t="s">
        <v>567</v>
      </c>
      <c r="E71" s="46">
        <v>1</v>
      </c>
      <c r="F71" s="214">
        <v>10000</v>
      </c>
      <c r="G71" s="78">
        <f>F71*E71</f>
        <v>10000</v>
      </c>
    </row>
    <row r="72" spans="1:7" ht="11.25" customHeight="1" x14ac:dyDescent="0.35">
      <c r="A72" s="88"/>
      <c r="B72" s="137"/>
      <c r="C72" s="76"/>
      <c r="D72" s="64"/>
      <c r="E72" s="256"/>
      <c r="F72" s="214"/>
      <c r="G72" s="129"/>
    </row>
    <row r="73" spans="1:7" ht="20" x14ac:dyDescent="0.35">
      <c r="A73" s="17" t="s">
        <v>146</v>
      </c>
      <c r="B73" s="57" t="s">
        <v>295</v>
      </c>
      <c r="C73" s="127" t="s">
        <v>326</v>
      </c>
      <c r="D73" s="105" t="s">
        <v>85</v>
      </c>
      <c r="E73" s="46">
        <v>2</v>
      </c>
      <c r="F73" s="178"/>
      <c r="G73" s="78"/>
    </row>
    <row r="74" spans="1:7" ht="11.25" customHeight="1" x14ac:dyDescent="0.35">
      <c r="B74" s="57"/>
      <c r="C74" s="127"/>
      <c r="D74" s="105"/>
      <c r="E74" s="46"/>
      <c r="F74" s="178"/>
      <c r="G74" s="129"/>
    </row>
    <row r="75" spans="1:7" ht="10" x14ac:dyDescent="0.35">
      <c r="B75" s="57"/>
      <c r="C75" s="127" t="s">
        <v>540</v>
      </c>
      <c r="D75" s="46" t="s">
        <v>545</v>
      </c>
      <c r="E75" s="46">
        <v>1</v>
      </c>
      <c r="F75" s="178">
        <v>125000</v>
      </c>
      <c r="G75" s="78">
        <f>F75*E75</f>
        <v>125000</v>
      </c>
    </row>
    <row r="76" spans="1:7" ht="11.25" customHeight="1" x14ac:dyDescent="0.35">
      <c r="B76" s="57"/>
      <c r="C76" s="139"/>
      <c r="D76" s="105"/>
      <c r="E76" s="46"/>
      <c r="F76" s="178"/>
      <c r="G76" s="129"/>
    </row>
    <row r="77" spans="1:7" ht="10" x14ac:dyDescent="0.35">
      <c r="B77" s="57"/>
      <c r="C77" s="127"/>
      <c r="D77" s="105"/>
      <c r="E77" s="46"/>
      <c r="F77" s="178"/>
      <c r="G77" s="129"/>
    </row>
    <row r="78" spans="1:7" ht="11.25" customHeight="1" x14ac:dyDescent="0.35">
      <c r="B78" s="57"/>
      <c r="C78" s="139"/>
      <c r="D78" s="105"/>
      <c r="E78" s="46"/>
      <c r="F78" s="178"/>
      <c r="G78" s="129"/>
    </row>
    <row r="79" spans="1:7" ht="11.25" customHeight="1" x14ac:dyDescent="0.35">
      <c r="C79" s="126"/>
      <c r="E79" s="128"/>
      <c r="F79" s="207"/>
    </row>
    <row r="80" spans="1:7" ht="11.25" customHeight="1" x14ac:dyDescent="0.35">
      <c r="C80" s="126"/>
      <c r="E80" s="128"/>
      <c r="F80" s="207"/>
    </row>
    <row r="81" spans="3:6" ht="11.25" customHeight="1" x14ac:dyDescent="0.35">
      <c r="C81" s="126"/>
      <c r="E81" s="128"/>
      <c r="F81" s="207"/>
    </row>
    <row r="82" spans="3:6" ht="11.25" customHeight="1" x14ac:dyDescent="0.35">
      <c r="C82" s="126"/>
      <c r="E82" s="128"/>
      <c r="F82" s="207"/>
    </row>
    <row r="83" spans="3:6" ht="11.25" customHeight="1" x14ac:dyDescent="0.35">
      <c r="C83" s="126"/>
      <c r="E83" s="128"/>
      <c r="F83" s="207"/>
    </row>
    <row r="84" spans="3:6" ht="11.25" customHeight="1" x14ac:dyDescent="0.35">
      <c r="C84" s="126"/>
      <c r="E84" s="128"/>
      <c r="F84" s="207"/>
    </row>
    <row r="85" spans="3:6" ht="11.25" customHeight="1" x14ac:dyDescent="0.35">
      <c r="C85" s="126"/>
      <c r="E85" s="128"/>
      <c r="F85" s="207"/>
    </row>
    <row r="86" spans="3:6" ht="11.25" customHeight="1" x14ac:dyDescent="0.35">
      <c r="C86" s="126"/>
      <c r="E86" s="128"/>
      <c r="F86" s="207"/>
    </row>
    <row r="87" spans="3:6" ht="11.25" customHeight="1" x14ac:dyDescent="0.35">
      <c r="C87" s="126"/>
      <c r="E87" s="128"/>
      <c r="F87" s="207"/>
    </row>
    <row r="88" spans="3:6" ht="11.25" customHeight="1" x14ac:dyDescent="0.35">
      <c r="C88" s="126"/>
      <c r="E88" s="128"/>
      <c r="F88" s="207"/>
    </row>
    <row r="89" spans="3:6" ht="11.25" customHeight="1" x14ac:dyDescent="0.35">
      <c r="C89" s="126"/>
      <c r="E89" s="128"/>
      <c r="F89" s="207"/>
    </row>
    <row r="90" spans="3:6" ht="11.25" customHeight="1" x14ac:dyDescent="0.35">
      <c r="C90" s="126"/>
      <c r="E90" s="128"/>
      <c r="F90" s="207"/>
    </row>
    <row r="91" spans="3:6" ht="11.25" customHeight="1" x14ac:dyDescent="0.35">
      <c r="C91" s="126"/>
      <c r="E91" s="128"/>
      <c r="F91" s="207"/>
    </row>
    <row r="92" spans="3:6" ht="11.25" customHeight="1" x14ac:dyDescent="0.35">
      <c r="C92" s="126"/>
      <c r="E92" s="128"/>
      <c r="F92" s="207"/>
    </row>
    <row r="93" spans="3:6" ht="11.25" customHeight="1" x14ac:dyDescent="0.35">
      <c r="C93" s="126"/>
      <c r="E93" s="128"/>
      <c r="F93" s="207"/>
    </row>
    <row r="94" spans="3:6" ht="11.25" customHeight="1" x14ac:dyDescent="0.35">
      <c r="C94" s="126"/>
      <c r="E94" s="128"/>
      <c r="F94" s="207"/>
    </row>
    <row r="95" spans="3:6" ht="11.25" customHeight="1" x14ac:dyDescent="0.35">
      <c r="C95" s="126"/>
      <c r="E95" s="128"/>
      <c r="F95" s="207"/>
    </row>
    <row r="96" spans="3:6" ht="11.25" customHeight="1" x14ac:dyDescent="0.35">
      <c r="C96" s="126"/>
      <c r="E96" s="128"/>
      <c r="F96" s="207"/>
    </row>
    <row r="97" spans="3:6" ht="11.25" customHeight="1" x14ac:dyDescent="0.35">
      <c r="C97" s="126"/>
      <c r="E97" s="128"/>
      <c r="F97" s="207"/>
    </row>
    <row r="98" spans="3:6" ht="11.25" customHeight="1" x14ac:dyDescent="0.35">
      <c r="C98" s="126"/>
      <c r="E98" s="128"/>
      <c r="F98" s="207"/>
    </row>
    <row r="99" spans="3:6" ht="11.25" customHeight="1" x14ac:dyDescent="0.35">
      <c r="C99" s="126"/>
      <c r="E99" s="128"/>
      <c r="F99" s="207"/>
    </row>
    <row r="100" spans="3:6" ht="11.25" customHeight="1" x14ac:dyDescent="0.35">
      <c r="C100" s="126"/>
      <c r="E100" s="128"/>
      <c r="F100" s="207"/>
    </row>
    <row r="101" spans="3:6" ht="10" x14ac:dyDescent="0.35">
      <c r="C101" s="126"/>
      <c r="E101" s="128"/>
      <c r="F101" s="207"/>
    </row>
    <row r="102" spans="3:6" ht="10" x14ac:dyDescent="0.35">
      <c r="C102" s="126"/>
      <c r="E102" s="128"/>
      <c r="F102" s="207"/>
    </row>
    <row r="103" spans="3:6" ht="10" x14ac:dyDescent="0.35">
      <c r="C103" s="126"/>
      <c r="E103" s="128"/>
      <c r="F103" s="207"/>
    </row>
    <row r="104" spans="3:6" ht="10" x14ac:dyDescent="0.35">
      <c r="C104" s="126"/>
      <c r="E104" s="128"/>
      <c r="F104" s="207"/>
    </row>
    <row r="105" spans="3:6" ht="10" x14ac:dyDescent="0.35">
      <c r="C105" s="126"/>
      <c r="E105" s="128"/>
      <c r="F105" s="207"/>
    </row>
    <row r="106" spans="3:6" ht="10" x14ac:dyDescent="0.35">
      <c r="C106" s="126"/>
      <c r="E106" s="128"/>
      <c r="F106" s="207"/>
    </row>
    <row r="107" spans="3:6" ht="10" x14ac:dyDescent="0.35">
      <c r="C107" s="126"/>
      <c r="E107" s="128"/>
      <c r="F107" s="207"/>
    </row>
    <row r="108" spans="3:6" ht="10" x14ac:dyDescent="0.35">
      <c r="C108" s="126"/>
      <c r="E108" s="128"/>
      <c r="F108" s="207"/>
    </row>
    <row r="109" spans="3:6" ht="10" x14ac:dyDescent="0.35">
      <c r="C109" s="126"/>
      <c r="E109" s="128"/>
      <c r="F109" s="207"/>
    </row>
    <row r="110" spans="3:6" ht="10" x14ac:dyDescent="0.35">
      <c r="C110" s="126"/>
      <c r="E110" s="128"/>
      <c r="F110" s="207"/>
    </row>
    <row r="111" spans="3:6" ht="10" x14ac:dyDescent="0.35">
      <c r="C111" s="126"/>
      <c r="E111" s="128"/>
      <c r="F111" s="207"/>
    </row>
    <row r="112" spans="3:6" ht="10" x14ac:dyDescent="0.35">
      <c r="C112" s="126"/>
      <c r="E112" s="128"/>
      <c r="F112" s="207"/>
    </row>
    <row r="113" spans="1:100" ht="10" x14ac:dyDescent="0.35">
      <c r="C113" s="126"/>
      <c r="E113" s="128"/>
      <c r="F113" s="207"/>
    </row>
    <row r="114" spans="1:100" ht="10" x14ac:dyDescent="0.35">
      <c r="C114" s="126"/>
      <c r="E114" s="128"/>
      <c r="F114" s="207"/>
    </row>
    <row r="115" spans="1:100" ht="10" x14ac:dyDescent="0.35">
      <c r="C115" s="126"/>
      <c r="E115" s="128"/>
      <c r="F115" s="207"/>
    </row>
    <row r="116" spans="1:100" ht="10" x14ac:dyDescent="0.35">
      <c r="C116" s="126"/>
      <c r="E116" s="128"/>
      <c r="F116" s="207"/>
    </row>
    <row r="117" spans="1:100" ht="10" x14ac:dyDescent="0.35">
      <c r="C117" s="126"/>
      <c r="E117" s="128"/>
      <c r="F117" s="207"/>
    </row>
    <row r="118" spans="1:100" ht="10" x14ac:dyDescent="0.35">
      <c r="C118" s="126"/>
      <c r="E118" s="128"/>
      <c r="F118" s="207"/>
    </row>
    <row r="119" spans="1:100" ht="10" x14ac:dyDescent="0.35">
      <c r="C119" s="126"/>
      <c r="E119" s="128"/>
      <c r="F119" s="207"/>
    </row>
    <row r="120" spans="1:100" s="32" customFormat="1" ht="22.5" customHeight="1" x14ac:dyDescent="0.35">
      <c r="A120" s="323" t="s">
        <v>87</v>
      </c>
      <c r="B120" s="324"/>
      <c r="C120" s="324"/>
      <c r="D120" s="324"/>
      <c r="E120" s="324"/>
      <c r="F120" s="179"/>
      <c r="G120" s="55"/>
    </row>
    <row r="121" spans="1:100" ht="10" x14ac:dyDescent="0.35">
      <c r="C121" s="126"/>
      <c r="E121" s="128"/>
      <c r="F121" s="207"/>
    </row>
    <row r="122" spans="1:100" ht="10.5" x14ac:dyDescent="0.35">
      <c r="A122" s="40"/>
      <c r="B122" s="99"/>
      <c r="C122" s="23" t="s">
        <v>328</v>
      </c>
      <c r="D122" s="25"/>
      <c r="E122" s="66"/>
      <c r="F122" s="178"/>
      <c r="G122" s="47"/>
    </row>
    <row r="123" spans="1:100" s="130" customFormat="1" ht="10.5" x14ac:dyDescent="0.35">
      <c r="A123" s="43"/>
      <c r="B123" s="99"/>
      <c r="C123" s="23"/>
      <c r="D123" s="25"/>
      <c r="E123" s="49"/>
      <c r="F123" s="178"/>
      <c r="G123" s="47"/>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35"/>
      <c r="CP123" s="135"/>
      <c r="CQ123" s="135"/>
      <c r="CR123" s="135"/>
      <c r="CS123" s="135"/>
      <c r="CT123" s="135"/>
      <c r="CU123" s="135"/>
      <c r="CV123" s="135"/>
    </row>
    <row r="124" spans="1:100" s="130" customFormat="1" ht="10.5" x14ac:dyDescent="0.35">
      <c r="A124" s="101">
        <v>3.1</v>
      </c>
      <c r="B124" s="99" t="s">
        <v>132</v>
      </c>
      <c r="C124" s="23" t="s">
        <v>133</v>
      </c>
      <c r="D124" s="28"/>
      <c r="E124" s="66"/>
      <c r="F124" s="178"/>
      <c r="G124" s="47"/>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row>
    <row r="125" spans="1:100" s="130" customFormat="1" ht="10.5" x14ac:dyDescent="0.35">
      <c r="A125" s="43"/>
      <c r="B125" s="99"/>
      <c r="C125" s="23"/>
      <c r="D125" s="28"/>
      <c r="E125" s="49"/>
      <c r="F125" s="178"/>
      <c r="G125" s="47"/>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row>
    <row r="126" spans="1:100" s="130" customFormat="1" ht="10" x14ac:dyDescent="0.35">
      <c r="A126" s="51" t="s">
        <v>215</v>
      </c>
      <c r="B126" s="57" t="s">
        <v>459</v>
      </c>
      <c r="C126" s="122" t="s">
        <v>134</v>
      </c>
      <c r="D126" s="28"/>
      <c r="E126" s="202"/>
      <c r="F126" s="208"/>
      <c r="G126" s="9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5"/>
      <c r="CU126" s="135"/>
      <c r="CV126" s="135"/>
    </row>
    <row r="127" spans="1:100" s="130" customFormat="1" ht="10.5" x14ac:dyDescent="0.35">
      <c r="A127" s="45"/>
      <c r="B127" s="99"/>
      <c r="C127" s="23"/>
      <c r="D127" s="28"/>
      <c r="E127" s="202"/>
      <c r="F127" s="208"/>
      <c r="G127" s="9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35"/>
      <c r="CP127" s="135"/>
      <c r="CQ127" s="135"/>
      <c r="CR127" s="135"/>
      <c r="CS127" s="135"/>
      <c r="CT127" s="135"/>
      <c r="CU127" s="135"/>
      <c r="CV127" s="135"/>
    </row>
    <row r="128" spans="1:100" s="130" customFormat="1" ht="20" x14ac:dyDescent="0.35">
      <c r="A128" s="45"/>
      <c r="B128" s="57"/>
      <c r="C128" s="127" t="s">
        <v>508</v>
      </c>
      <c r="D128" s="105" t="s">
        <v>89</v>
      </c>
      <c r="E128" s="202">
        <v>1815.0000000000002</v>
      </c>
      <c r="F128" s="208"/>
      <c r="G128" s="201"/>
      <c r="H128" s="135"/>
      <c r="I128" s="135"/>
      <c r="J128" s="48"/>
      <c r="K128" s="14"/>
      <c r="L128" s="14"/>
      <c r="M128" s="14"/>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row>
    <row r="129" spans="1:100" s="130" customFormat="1" ht="10" x14ac:dyDescent="0.35">
      <c r="A129" s="45"/>
      <c r="B129" s="57"/>
      <c r="C129" s="122"/>
      <c r="D129" s="28"/>
      <c r="E129" s="202"/>
      <c r="F129" s="208"/>
      <c r="G129" s="9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35"/>
      <c r="CP129" s="135"/>
      <c r="CQ129" s="135"/>
      <c r="CR129" s="135"/>
      <c r="CS129" s="135"/>
      <c r="CT129" s="135"/>
      <c r="CU129" s="135"/>
      <c r="CV129" s="135"/>
    </row>
    <row r="130" spans="1:100" s="130" customFormat="1" ht="10" x14ac:dyDescent="0.35">
      <c r="A130" s="45" t="s">
        <v>216</v>
      </c>
      <c r="B130" s="57" t="s">
        <v>135</v>
      </c>
      <c r="C130" s="122" t="s">
        <v>136</v>
      </c>
      <c r="D130" s="28"/>
      <c r="E130" s="202"/>
      <c r="F130" s="208"/>
      <c r="G130" s="9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5"/>
      <c r="CR130" s="135"/>
      <c r="CS130" s="135"/>
      <c r="CT130" s="135"/>
      <c r="CU130" s="135"/>
      <c r="CV130" s="135"/>
    </row>
    <row r="131" spans="1:100" s="130" customFormat="1" ht="10" x14ac:dyDescent="0.35">
      <c r="A131" s="45"/>
      <c r="B131" s="57"/>
      <c r="C131" s="122"/>
      <c r="D131" s="28"/>
      <c r="E131" s="202"/>
      <c r="F131" s="208"/>
      <c r="G131" s="9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row>
    <row r="132" spans="1:100" s="130" customFormat="1" ht="12" x14ac:dyDescent="0.35">
      <c r="A132" s="45"/>
      <c r="B132" s="57"/>
      <c r="C132" s="127" t="s">
        <v>137</v>
      </c>
      <c r="D132" s="105" t="s">
        <v>89</v>
      </c>
      <c r="E132" s="202">
        <v>798</v>
      </c>
      <c r="F132" s="208"/>
      <c r="G132" s="201"/>
      <c r="H132" s="135"/>
      <c r="I132" s="135"/>
      <c r="J132" s="187"/>
      <c r="K132" s="14"/>
      <c r="L132" s="14"/>
      <c r="M132" s="14"/>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row>
    <row r="133" spans="1:100" s="130" customFormat="1" ht="10" x14ac:dyDescent="0.35">
      <c r="A133" s="45"/>
      <c r="B133" s="44"/>
      <c r="C133" s="77"/>
      <c r="D133" s="65"/>
      <c r="E133" s="274"/>
      <c r="F133" s="208"/>
      <c r="G133" s="9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5"/>
      <c r="CR133" s="135"/>
      <c r="CS133" s="135"/>
      <c r="CT133" s="135"/>
      <c r="CU133" s="135"/>
      <c r="CV133" s="135"/>
    </row>
    <row r="134" spans="1:100" s="130" customFormat="1" ht="20" x14ac:dyDescent="0.35">
      <c r="A134" s="45" t="s">
        <v>382</v>
      </c>
      <c r="B134" s="57" t="s">
        <v>300</v>
      </c>
      <c r="C134" s="91" t="s">
        <v>138</v>
      </c>
      <c r="D134" s="105"/>
      <c r="E134" s="274"/>
      <c r="F134" s="208"/>
      <c r="G134" s="9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row>
    <row r="135" spans="1:100" s="130" customFormat="1" ht="10" x14ac:dyDescent="0.35">
      <c r="A135" s="45"/>
      <c r="B135" s="57"/>
      <c r="C135" s="91"/>
      <c r="D135" s="105"/>
      <c r="E135" s="274"/>
      <c r="F135" s="208"/>
      <c r="G135" s="9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row>
    <row r="136" spans="1:100" s="130" customFormat="1" ht="12" x14ac:dyDescent="0.35">
      <c r="A136" s="45"/>
      <c r="B136" s="57"/>
      <c r="C136" s="127" t="s">
        <v>139</v>
      </c>
      <c r="D136" s="105" t="s">
        <v>89</v>
      </c>
      <c r="E136" s="202">
        <v>220.00000000000003</v>
      </c>
      <c r="F136" s="208"/>
      <c r="G136" s="201"/>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35"/>
      <c r="CP136" s="135"/>
      <c r="CQ136" s="135"/>
      <c r="CR136" s="135"/>
      <c r="CS136" s="135"/>
      <c r="CT136" s="135"/>
      <c r="CU136" s="135"/>
      <c r="CV136" s="135"/>
    </row>
    <row r="137" spans="1:100" s="130" customFormat="1" ht="10" x14ac:dyDescent="0.35">
      <c r="A137" s="43"/>
      <c r="B137" s="57"/>
      <c r="C137" s="91"/>
      <c r="D137" s="105"/>
      <c r="E137" s="202"/>
      <c r="F137" s="208"/>
      <c r="G137" s="9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35"/>
      <c r="CP137" s="135"/>
      <c r="CQ137" s="135"/>
      <c r="CR137" s="135"/>
      <c r="CS137" s="135"/>
      <c r="CT137" s="135"/>
      <c r="CU137" s="135"/>
      <c r="CV137" s="135"/>
    </row>
    <row r="138" spans="1:100" s="130" customFormat="1" ht="20" x14ac:dyDescent="0.35">
      <c r="A138" s="45" t="s">
        <v>383</v>
      </c>
      <c r="B138" s="57" t="s">
        <v>301</v>
      </c>
      <c r="C138" s="91" t="s">
        <v>140</v>
      </c>
      <c r="D138" s="105"/>
      <c r="E138" s="183"/>
      <c r="F138" s="178"/>
      <c r="G138" s="129"/>
      <c r="H138" s="135"/>
      <c r="I138" s="135"/>
      <c r="J138" s="135"/>
      <c r="K138" s="135"/>
      <c r="L138" s="188"/>
      <c r="M138" s="188"/>
      <c r="N138" s="188"/>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35"/>
      <c r="CP138" s="135"/>
      <c r="CQ138" s="135"/>
      <c r="CR138" s="135"/>
      <c r="CS138" s="135"/>
      <c r="CT138" s="135"/>
      <c r="CU138" s="135"/>
      <c r="CV138" s="135"/>
    </row>
    <row r="139" spans="1:100" s="130" customFormat="1" ht="10" x14ac:dyDescent="0.35">
      <c r="A139" s="43"/>
      <c r="B139" s="57"/>
      <c r="C139" s="91"/>
      <c r="D139" s="105"/>
      <c r="E139" s="66"/>
      <c r="F139" s="178"/>
      <c r="G139" s="129"/>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35"/>
      <c r="CP139" s="135"/>
      <c r="CQ139" s="135"/>
      <c r="CR139" s="135"/>
      <c r="CS139" s="135"/>
      <c r="CT139" s="135"/>
      <c r="CU139" s="135"/>
      <c r="CV139" s="135"/>
    </row>
    <row r="140" spans="1:100" s="130" customFormat="1" ht="12" x14ac:dyDescent="0.35">
      <c r="A140" s="45"/>
      <c r="B140" s="57"/>
      <c r="C140" s="127" t="s">
        <v>139</v>
      </c>
      <c r="D140" s="105" t="s">
        <v>89</v>
      </c>
      <c r="E140" s="66">
        <v>220.00000000000003</v>
      </c>
      <c r="F140" s="178"/>
      <c r="G140" s="78"/>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35"/>
      <c r="CP140" s="135"/>
      <c r="CQ140" s="135"/>
      <c r="CR140" s="135"/>
      <c r="CS140" s="135"/>
      <c r="CT140" s="135"/>
      <c r="CU140" s="135"/>
      <c r="CV140" s="135"/>
    </row>
    <row r="141" spans="1:100" s="130" customFormat="1" ht="10" x14ac:dyDescent="0.35">
      <c r="A141" s="43"/>
      <c r="B141" s="57"/>
      <c r="C141" s="91"/>
      <c r="D141" s="105"/>
      <c r="E141" s="183"/>
      <c r="F141" s="178"/>
      <c r="G141" s="53"/>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35"/>
      <c r="CP141" s="135"/>
      <c r="CQ141" s="135"/>
      <c r="CR141" s="135"/>
      <c r="CS141" s="135"/>
      <c r="CT141" s="135"/>
      <c r="CU141" s="135"/>
      <c r="CV141" s="135"/>
    </row>
    <row r="142" spans="1:100" s="130" customFormat="1" ht="10" x14ac:dyDescent="0.35">
      <c r="A142" s="45"/>
      <c r="B142" s="57"/>
      <c r="C142" s="91"/>
      <c r="D142" s="105"/>
      <c r="E142" s="183"/>
      <c r="F142" s="178"/>
      <c r="G142" s="153"/>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35"/>
      <c r="CP142" s="135"/>
      <c r="CQ142" s="135"/>
      <c r="CR142" s="135"/>
      <c r="CS142" s="135"/>
      <c r="CT142" s="135"/>
      <c r="CU142" s="135"/>
      <c r="CV142" s="135"/>
    </row>
    <row r="143" spans="1:100" s="130" customFormat="1" ht="10" x14ac:dyDescent="0.35">
      <c r="A143" s="45"/>
      <c r="B143" s="57"/>
      <c r="C143" s="122"/>
      <c r="D143" s="105"/>
      <c r="E143" s="183"/>
      <c r="F143" s="178"/>
      <c r="G143" s="129"/>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row>
    <row r="144" spans="1:100" s="130" customFormat="1" ht="10" x14ac:dyDescent="0.35">
      <c r="A144" s="45"/>
      <c r="B144" s="57"/>
      <c r="C144" s="127"/>
      <c r="D144" s="105"/>
      <c r="E144" s="66"/>
      <c r="F144" s="178"/>
      <c r="G144" s="78"/>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row>
    <row r="145" spans="1:100" s="130" customFormat="1" ht="10" x14ac:dyDescent="0.35">
      <c r="A145" s="43"/>
      <c r="B145" s="57"/>
      <c r="C145" s="91"/>
      <c r="D145" s="105"/>
      <c r="E145" s="183"/>
      <c r="F145" s="178"/>
      <c r="G145" s="129"/>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35"/>
      <c r="CP145" s="135"/>
      <c r="CQ145" s="135"/>
      <c r="CR145" s="135"/>
      <c r="CS145" s="135"/>
      <c r="CT145" s="135"/>
      <c r="CU145" s="135"/>
      <c r="CV145" s="135"/>
    </row>
    <row r="146" spans="1:100" s="130" customFormat="1" ht="12" x14ac:dyDescent="0.35">
      <c r="A146" s="45" t="s">
        <v>384</v>
      </c>
      <c r="B146" s="57" t="s">
        <v>302</v>
      </c>
      <c r="C146" s="91" t="s">
        <v>517</v>
      </c>
      <c r="D146" s="105" t="s">
        <v>89</v>
      </c>
      <c r="E146" s="66">
        <v>3025.0000000000005</v>
      </c>
      <c r="F146" s="178"/>
      <c r="G146" s="78"/>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35"/>
      <c r="CP146" s="135"/>
      <c r="CQ146" s="135"/>
      <c r="CR146" s="135"/>
      <c r="CS146" s="135"/>
      <c r="CT146" s="135"/>
      <c r="CU146" s="135"/>
      <c r="CV146" s="135"/>
    </row>
    <row r="147" spans="1:100" s="130" customFormat="1" ht="10" x14ac:dyDescent="0.35">
      <c r="A147" s="17"/>
      <c r="B147" s="56"/>
      <c r="C147" s="122"/>
      <c r="D147" s="105"/>
      <c r="E147" s="256"/>
      <c r="F147" s="178"/>
      <c r="G147" s="129"/>
      <c r="H147" s="135"/>
      <c r="I147" s="188"/>
      <c r="J147" s="188"/>
      <c r="K147" s="188"/>
      <c r="L147" s="188"/>
      <c r="M147" s="188"/>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row>
    <row r="148" spans="1:100" s="130" customFormat="1" ht="30" x14ac:dyDescent="0.35">
      <c r="A148" s="17" t="s">
        <v>385</v>
      </c>
      <c r="B148" s="57" t="s">
        <v>141</v>
      </c>
      <c r="C148" s="100" t="s">
        <v>526</v>
      </c>
      <c r="D148" s="105" t="s">
        <v>89</v>
      </c>
      <c r="E148" s="66">
        <v>770.00000000000011</v>
      </c>
      <c r="F148" s="178"/>
      <c r="G148" s="78"/>
      <c r="H148" s="135"/>
      <c r="I148" s="188"/>
      <c r="J148" s="188"/>
      <c r="K148" s="188"/>
      <c r="L148" s="188"/>
      <c r="M148" s="188"/>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row>
    <row r="149" spans="1:100" s="132" customFormat="1" ht="10" x14ac:dyDescent="0.35">
      <c r="A149" s="133"/>
      <c r="B149" s="57"/>
      <c r="C149" s="173"/>
      <c r="D149" s="105"/>
      <c r="E149" s="123"/>
      <c r="F149" s="178"/>
      <c r="G149" s="168"/>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row>
    <row r="150" spans="1:100" s="132" customFormat="1" ht="20" x14ac:dyDescent="0.35">
      <c r="A150" s="17" t="s">
        <v>386</v>
      </c>
      <c r="B150" s="57" t="s">
        <v>141</v>
      </c>
      <c r="C150" s="100" t="s">
        <v>518</v>
      </c>
      <c r="D150" s="105" t="s">
        <v>89</v>
      </c>
      <c r="E150" s="123">
        <v>1210</v>
      </c>
      <c r="F150" s="178"/>
      <c r="G150" s="78"/>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35"/>
      <c r="CP150" s="135"/>
      <c r="CQ150" s="135"/>
      <c r="CR150" s="135"/>
      <c r="CS150" s="135"/>
      <c r="CT150" s="135"/>
      <c r="CU150" s="135"/>
      <c r="CV150" s="135"/>
    </row>
    <row r="151" spans="1:100" s="130" customFormat="1" ht="10" x14ac:dyDescent="0.35">
      <c r="A151" s="17"/>
      <c r="B151" s="57"/>
      <c r="C151" s="100"/>
      <c r="D151" s="105"/>
      <c r="E151" s="183"/>
      <c r="F151" s="178"/>
      <c r="G151" s="153"/>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35"/>
      <c r="CP151" s="135"/>
      <c r="CQ151" s="135"/>
      <c r="CR151" s="135"/>
      <c r="CS151" s="135"/>
      <c r="CT151" s="135"/>
      <c r="CU151" s="135"/>
      <c r="CV151" s="135"/>
    </row>
    <row r="152" spans="1:100" s="130" customFormat="1" ht="12" x14ac:dyDescent="0.35">
      <c r="A152" s="17" t="s">
        <v>474</v>
      </c>
      <c r="B152" s="57" t="s">
        <v>460</v>
      </c>
      <c r="C152" s="100" t="s">
        <v>420</v>
      </c>
      <c r="D152" s="105" t="s">
        <v>89</v>
      </c>
      <c r="E152" s="66">
        <v>55.000000000000007</v>
      </c>
      <c r="F152" s="178"/>
      <c r="G152" s="78"/>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row>
    <row r="153" spans="1:100" s="130" customFormat="1" ht="10" x14ac:dyDescent="0.35">
      <c r="A153" s="17"/>
      <c r="B153" s="24"/>
      <c r="C153" s="126"/>
      <c r="D153" s="105"/>
      <c r="E153" s="183"/>
      <c r="F153" s="178"/>
      <c r="G153" s="129"/>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row>
    <row r="154" spans="1:100" s="130" customFormat="1" ht="10.5" x14ac:dyDescent="0.35">
      <c r="A154" s="21">
        <v>3.2</v>
      </c>
      <c r="B154" s="99" t="s">
        <v>311</v>
      </c>
      <c r="C154" s="23" t="s">
        <v>142</v>
      </c>
      <c r="D154" s="105"/>
      <c r="E154" s="256"/>
      <c r="F154" s="178"/>
      <c r="G154" s="129"/>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row>
    <row r="155" spans="1:100" s="130" customFormat="1" ht="10" x14ac:dyDescent="0.35">
      <c r="A155" s="17"/>
      <c r="B155" s="57"/>
      <c r="C155" s="122"/>
      <c r="D155" s="105"/>
      <c r="E155" s="256"/>
      <c r="F155" s="178"/>
      <c r="G155" s="129"/>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35"/>
      <c r="CP155" s="135"/>
      <c r="CQ155" s="135"/>
      <c r="CR155" s="135"/>
      <c r="CS155" s="135"/>
      <c r="CT155" s="135"/>
      <c r="CU155" s="135"/>
      <c r="CV155" s="135"/>
    </row>
    <row r="156" spans="1:100" s="130" customFormat="1" ht="30" x14ac:dyDescent="0.35">
      <c r="A156" s="17" t="s">
        <v>217</v>
      </c>
      <c r="B156" s="57" t="s">
        <v>135</v>
      </c>
      <c r="C156" s="122" t="s">
        <v>143</v>
      </c>
      <c r="D156" s="105" t="s">
        <v>89</v>
      </c>
      <c r="E156" s="46">
        <v>688</v>
      </c>
      <c r="F156" s="178"/>
      <c r="G156" s="78"/>
      <c r="H156" s="135"/>
      <c r="I156" s="188"/>
      <c r="J156" s="188"/>
      <c r="K156" s="193"/>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row>
    <row r="157" spans="1:100" s="130" customFormat="1" ht="10" x14ac:dyDescent="0.35">
      <c r="A157" s="17"/>
      <c r="B157" s="57"/>
      <c r="C157" s="100"/>
      <c r="D157" s="105"/>
      <c r="E157" s="183"/>
      <c r="F157" s="178"/>
      <c r="G157" s="129"/>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35"/>
      <c r="CP157" s="135"/>
      <c r="CQ157" s="135"/>
      <c r="CR157" s="135"/>
      <c r="CS157" s="135"/>
      <c r="CT157" s="135"/>
      <c r="CU157" s="135"/>
      <c r="CV157" s="135"/>
    </row>
    <row r="158" spans="1:100" s="130" customFormat="1" ht="20" x14ac:dyDescent="0.35">
      <c r="A158" s="89" t="s">
        <v>218</v>
      </c>
      <c r="B158" s="57" t="s">
        <v>149</v>
      </c>
      <c r="C158" s="122" t="s">
        <v>150</v>
      </c>
      <c r="D158" s="105"/>
      <c r="E158" s="183"/>
      <c r="F158" s="178"/>
      <c r="G158" s="129"/>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35"/>
      <c r="CP158" s="135"/>
      <c r="CQ158" s="135"/>
      <c r="CR158" s="135"/>
      <c r="CS158" s="135"/>
      <c r="CT158" s="135"/>
      <c r="CU158" s="135"/>
      <c r="CV158" s="135"/>
    </row>
    <row r="159" spans="1:100" s="130" customFormat="1" ht="10" x14ac:dyDescent="0.35">
      <c r="A159" s="43"/>
      <c r="B159" s="57"/>
      <c r="C159" s="122"/>
      <c r="D159" s="105"/>
      <c r="E159" s="183"/>
      <c r="F159" s="207"/>
      <c r="G159" s="129"/>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35"/>
      <c r="CP159" s="135"/>
      <c r="CQ159" s="135"/>
      <c r="CR159" s="135"/>
      <c r="CS159" s="135"/>
      <c r="CT159" s="135"/>
      <c r="CU159" s="135"/>
      <c r="CV159" s="135"/>
    </row>
    <row r="160" spans="1:100" s="130" customFormat="1" ht="12" x14ac:dyDescent="0.35">
      <c r="A160" s="86"/>
      <c r="B160" s="57"/>
      <c r="C160" s="127" t="s">
        <v>151</v>
      </c>
      <c r="D160" s="105" t="s">
        <v>89</v>
      </c>
      <c r="E160" s="66">
        <v>688</v>
      </c>
      <c r="F160" s="207"/>
      <c r="G160" s="78"/>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row>
    <row r="161" spans="1:100" s="130" customFormat="1" ht="10.5" x14ac:dyDescent="0.35">
      <c r="A161" s="43"/>
      <c r="B161" s="44"/>
      <c r="C161" s="77"/>
      <c r="D161" s="65"/>
      <c r="E161" s="183"/>
      <c r="F161" s="206"/>
      <c r="G161" s="129"/>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35"/>
      <c r="CP161" s="135"/>
      <c r="CQ161" s="135"/>
      <c r="CR161" s="135"/>
      <c r="CS161" s="135"/>
      <c r="CT161" s="135"/>
      <c r="CU161" s="135"/>
      <c r="CV161" s="135"/>
    </row>
    <row r="162" spans="1:100" s="130" customFormat="1" ht="10" x14ac:dyDescent="0.35">
      <c r="A162" s="89" t="s">
        <v>219</v>
      </c>
      <c r="B162" s="57" t="s">
        <v>152</v>
      </c>
      <c r="C162" s="122" t="s">
        <v>153</v>
      </c>
      <c r="D162" s="105"/>
      <c r="E162" s="183"/>
      <c r="F162" s="178"/>
      <c r="G162" s="129"/>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row>
    <row r="163" spans="1:100" s="130" customFormat="1" ht="10" x14ac:dyDescent="0.35">
      <c r="A163" s="43"/>
      <c r="B163" s="57"/>
      <c r="C163" s="122"/>
      <c r="D163" s="105"/>
      <c r="E163" s="183"/>
      <c r="F163" s="207"/>
      <c r="G163" s="129"/>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row>
    <row r="164" spans="1:100" s="130" customFormat="1" ht="20" x14ac:dyDescent="0.35">
      <c r="A164" s="51"/>
      <c r="B164" s="57"/>
      <c r="C164" s="127" t="s">
        <v>154</v>
      </c>
      <c r="D164" s="105" t="s">
        <v>155</v>
      </c>
      <c r="E164" s="66">
        <v>47</v>
      </c>
      <c r="F164" s="178"/>
      <c r="G164" s="78"/>
      <c r="H164" s="135"/>
      <c r="I164" s="227"/>
      <c r="J164" s="189"/>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row>
    <row r="165" spans="1:100" s="130" customFormat="1" ht="10" x14ac:dyDescent="0.35">
      <c r="A165" s="43"/>
      <c r="B165" s="57"/>
      <c r="C165" s="122"/>
      <c r="D165" s="105"/>
      <c r="E165" s="66"/>
      <c r="F165" s="207"/>
      <c r="G165" s="129"/>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row>
    <row r="166" spans="1:100" s="130" customFormat="1" ht="10.5" x14ac:dyDescent="0.35">
      <c r="A166" s="101"/>
      <c r="B166" s="99"/>
      <c r="C166" s="23"/>
      <c r="D166" s="105"/>
      <c r="E166" s="66"/>
      <c r="F166" s="178"/>
      <c r="G166" s="129"/>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35"/>
      <c r="CP166" s="135"/>
      <c r="CQ166" s="135"/>
      <c r="CR166" s="135"/>
      <c r="CS166" s="135"/>
      <c r="CT166" s="135"/>
      <c r="CU166" s="135"/>
      <c r="CV166" s="135"/>
    </row>
    <row r="167" spans="1:100" s="130" customFormat="1" ht="10" x14ac:dyDescent="0.35">
      <c r="A167" s="51"/>
      <c r="B167" s="57"/>
      <c r="C167" s="100"/>
      <c r="D167" s="105"/>
      <c r="E167" s="66"/>
      <c r="F167" s="178"/>
      <c r="G167" s="129"/>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row>
    <row r="168" spans="1:100" s="130" customFormat="1" ht="10" x14ac:dyDescent="0.35">
      <c r="A168" s="51"/>
      <c r="B168" s="57"/>
      <c r="C168" s="122"/>
      <c r="D168" s="105"/>
      <c r="E168" s="66"/>
      <c r="F168" s="207"/>
      <c r="G168" s="129"/>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5"/>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row>
    <row r="169" spans="1:100" s="130" customFormat="1" ht="10" x14ac:dyDescent="0.35">
      <c r="A169" s="17"/>
      <c r="B169" s="24"/>
      <c r="C169" s="126"/>
      <c r="D169" s="28"/>
      <c r="E169" s="128"/>
      <c r="F169" s="207"/>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row>
    <row r="170" spans="1:100" s="32" customFormat="1" ht="22.5" customHeight="1" x14ac:dyDescent="0.35">
      <c r="A170" s="323" t="s">
        <v>53</v>
      </c>
      <c r="B170" s="324"/>
      <c r="C170" s="324"/>
      <c r="D170" s="324"/>
      <c r="E170" s="324"/>
      <c r="F170" s="179"/>
      <c r="G170" s="55"/>
    </row>
    <row r="171" spans="1:100" s="32" customFormat="1" ht="22.5" customHeight="1" x14ac:dyDescent="0.35">
      <c r="A171" s="323" t="s">
        <v>54</v>
      </c>
      <c r="B171" s="324"/>
      <c r="C171" s="324"/>
      <c r="D171" s="324"/>
      <c r="E171" s="324"/>
      <c r="F171" s="179"/>
      <c r="G171" s="55"/>
    </row>
    <row r="172" spans="1:100" ht="10.5" x14ac:dyDescent="0.35">
      <c r="A172" s="21"/>
      <c r="B172" s="22"/>
      <c r="C172" s="23"/>
      <c r="D172" s="25"/>
      <c r="E172" s="26"/>
      <c r="F172" s="206"/>
      <c r="G172" s="71"/>
    </row>
    <row r="173" spans="1:100" ht="10.5" x14ac:dyDescent="0.35">
      <c r="A173" s="101">
        <v>3.3</v>
      </c>
      <c r="B173" s="99" t="s">
        <v>157</v>
      </c>
      <c r="C173" s="23" t="s">
        <v>158</v>
      </c>
      <c r="D173" s="105"/>
      <c r="E173" s="66"/>
      <c r="F173" s="206"/>
      <c r="G173" s="176"/>
    </row>
    <row r="174" spans="1:100" ht="10.5" x14ac:dyDescent="0.35">
      <c r="A174" s="51"/>
      <c r="B174" s="57"/>
      <c r="D174" s="105"/>
      <c r="E174" s="66"/>
      <c r="F174" s="206"/>
      <c r="G174" s="176"/>
    </row>
    <row r="175" spans="1:100" ht="10.5" x14ac:dyDescent="0.35">
      <c r="A175" s="51" t="s">
        <v>222</v>
      </c>
      <c r="B175" s="57" t="s">
        <v>159</v>
      </c>
      <c r="C175" s="100" t="s">
        <v>160</v>
      </c>
      <c r="D175" s="105"/>
      <c r="E175" s="66"/>
      <c r="F175" s="206"/>
      <c r="G175" s="176"/>
    </row>
    <row r="176" spans="1:100" ht="10.5" x14ac:dyDescent="0.35">
      <c r="A176" s="51"/>
      <c r="B176" s="57"/>
      <c r="D176" s="105"/>
      <c r="E176" s="66"/>
      <c r="F176" s="206"/>
      <c r="G176" s="176"/>
    </row>
    <row r="177" spans="1:100" ht="20" x14ac:dyDescent="0.35">
      <c r="A177" s="51"/>
      <c r="B177" s="57"/>
      <c r="C177" s="127" t="s">
        <v>161</v>
      </c>
      <c r="D177" s="105" t="s">
        <v>89</v>
      </c>
      <c r="E177" s="257">
        <v>633</v>
      </c>
      <c r="F177" s="178"/>
      <c r="G177" s="78"/>
      <c r="I177" s="191">
        <v>7500</v>
      </c>
      <c r="J177" s="14">
        <v>0.15</v>
      </c>
      <c r="K177" s="191">
        <f>I177*J177</f>
        <v>1125</v>
      </c>
    </row>
    <row r="178" spans="1:100" ht="10.5" x14ac:dyDescent="0.35">
      <c r="A178" s="140"/>
      <c r="B178" s="57"/>
      <c r="C178" s="171"/>
      <c r="D178" s="105"/>
      <c r="E178" s="258"/>
      <c r="F178" s="206"/>
      <c r="G178" s="176"/>
    </row>
    <row r="179" spans="1:100" ht="12" x14ac:dyDescent="0.35">
      <c r="A179" s="140"/>
      <c r="B179" s="57"/>
      <c r="C179" s="171" t="s">
        <v>475</v>
      </c>
      <c r="D179" s="105" t="s">
        <v>90</v>
      </c>
      <c r="E179" s="258">
        <v>204</v>
      </c>
      <c r="F179" s="207"/>
      <c r="G179" s="78"/>
    </row>
    <row r="180" spans="1:100" ht="10.5" x14ac:dyDescent="0.35">
      <c r="A180" s="140"/>
      <c r="B180" s="57"/>
      <c r="C180" s="171"/>
      <c r="D180" s="105"/>
      <c r="E180" s="259"/>
      <c r="F180" s="206"/>
      <c r="G180" s="176"/>
    </row>
    <row r="181" spans="1:100" ht="10.5" x14ac:dyDescent="0.35">
      <c r="A181" s="133" t="s">
        <v>341</v>
      </c>
      <c r="B181" s="22"/>
      <c r="C181" s="100" t="s">
        <v>160</v>
      </c>
      <c r="D181" s="105"/>
      <c r="E181" s="260"/>
      <c r="F181" s="206"/>
      <c r="G181" s="177"/>
    </row>
    <row r="182" spans="1:100" ht="10.5" x14ac:dyDescent="0.35">
      <c r="A182" s="140"/>
      <c r="B182" s="57"/>
      <c r="C182" s="171"/>
      <c r="D182" s="105"/>
      <c r="E182" s="258"/>
      <c r="F182" s="206"/>
      <c r="G182" s="176"/>
    </row>
    <row r="183" spans="1:100" ht="28.5" customHeight="1" x14ac:dyDescent="0.35">
      <c r="A183" s="140"/>
      <c r="B183" s="57"/>
      <c r="C183" s="171" t="s">
        <v>479</v>
      </c>
      <c r="D183" s="105" t="s">
        <v>89</v>
      </c>
      <c r="E183" s="257">
        <v>633</v>
      </c>
      <c r="F183" s="207"/>
      <c r="G183" s="177" t="s">
        <v>477</v>
      </c>
    </row>
    <row r="184" spans="1:100" ht="10.5" x14ac:dyDescent="0.35">
      <c r="A184" s="174"/>
      <c r="B184" s="22"/>
      <c r="C184" s="175"/>
      <c r="D184" s="25"/>
      <c r="E184" s="260"/>
      <c r="F184" s="206"/>
      <c r="G184" s="176"/>
      <c r="H184" s="182"/>
    </row>
    <row r="185" spans="1:100" s="130" customFormat="1" ht="10.5" x14ac:dyDescent="0.35">
      <c r="A185" s="101">
        <v>3.4</v>
      </c>
      <c r="B185" s="99" t="s">
        <v>163</v>
      </c>
      <c r="C185" s="23" t="s">
        <v>164</v>
      </c>
      <c r="D185" s="105"/>
      <c r="E185" s="66"/>
      <c r="F185" s="207"/>
      <c r="G185" s="129"/>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row>
    <row r="186" spans="1:100" s="130" customFormat="1" ht="10" x14ac:dyDescent="0.35">
      <c r="A186" s="43"/>
      <c r="B186" s="57"/>
      <c r="C186" s="122"/>
      <c r="D186" s="105"/>
      <c r="E186" s="66"/>
      <c r="F186" s="207"/>
      <c r="G186" s="129"/>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row>
    <row r="187" spans="1:100" s="130" customFormat="1" ht="10" x14ac:dyDescent="0.35">
      <c r="A187" s="51" t="s">
        <v>242</v>
      </c>
      <c r="B187" s="57" t="s">
        <v>165</v>
      </c>
      <c r="C187" s="122" t="s">
        <v>166</v>
      </c>
      <c r="D187" s="105"/>
      <c r="E187" s="66"/>
      <c r="F187" s="207"/>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5"/>
      <c r="BS187" s="135"/>
      <c r="BT187" s="135"/>
      <c r="BU187" s="135"/>
      <c r="BV187" s="135"/>
      <c r="BW187" s="135"/>
      <c r="BX187" s="135"/>
      <c r="BY187" s="135"/>
      <c r="BZ187" s="135"/>
      <c r="CA187" s="135"/>
      <c r="CB187" s="135"/>
      <c r="CC187" s="135"/>
      <c r="CD187" s="135"/>
      <c r="CE187" s="135"/>
      <c r="CF187" s="135"/>
      <c r="CG187" s="135"/>
      <c r="CH187" s="135"/>
      <c r="CI187" s="135"/>
      <c r="CJ187" s="135"/>
      <c r="CK187" s="135"/>
      <c r="CL187" s="135"/>
      <c r="CM187" s="135"/>
      <c r="CN187" s="135"/>
      <c r="CO187" s="135"/>
      <c r="CP187" s="135"/>
      <c r="CQ187" s="135"/>
      <c r="CR187" s="135"/>
      <c r="CS187" s="135"/>
      <c r="CT187" s="135"/>
      <c r="CU187" s="135"/>
      <c r="CV187" s="135"/>
    </row>
    <row r="188" spans="1:100" s="130" customFormat="1" ht="10" x14ac:dyDescent="0.35">
      <c r="A188" s="51"/>
      <c r="B188" s="57"/>
      <c r="C188" s="122"/>
      <c r="D188" s="105"/>
      <c r="E188" s="66"/>
      <c r="F188" s="207"/>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5"/>
      <c r="BG188" s="135"/>
      <c r="BH188" s="135"/>
      <c r="BI188" s="135"/>
      <c r="BJ188" s="135"/>
      <c r="BK188" s="135"/>
      <c r="BL188" s="135"/>
      <c r="BM188" s="135"/>
      <c r="BN188" s="135"/>
      <c r="BO188" s="135"/>
      <c r="BP188" s="135"/>
      <c r="BQ188" s="135"/>
      <c r="BR188" s="135"/>
      <c r="BS188" s="135"/>
      <c r="BT188" s="135"/>
      <c r="BU188" s="135"/>
      <c r="BV188" s="135"/>
      <c r="BW188" s="135"/>
      <c r="BX188" s="135"/>
      <c r="BY188" s="135"/>
      <c r="BZ188" s="135"/>
      <c r="CA188" s="135"/>
      <c r="CB188" s="135"/>
      <c r="CC188" s="135"/>
      <c r="CD188" s="135"/>
      <c r="CE188" s="135"/>
      <c r="CF188" s="135"/>
      <c r="CG188" s="135"/>
      <c r="CH188" s="135"/>
      <c r="CI188" s="135"/>
      <c r="CJ188" s="135"/>
      <c r="CK188" s="135"/>
      <c r="CL188" s="135"/>
      <c r="CM188" s="135"/>
      <c r="CN188" s="135"/>
      <c r="CO188" s="135"/>
      <c r="CP188" s="135"/>
      <c r="CQ188" s="135"/>
      <c r="CR188" s="135"/>
      <c r="CS188" s="135"/>
      <c r="CT188" s="135"/>
      <c r="CU188" s="135"/>
      <c r="CV188" s="135"/>
    </row>
    <row r="189" spans="1:100" s="130" customFormat="1" ht="10.5" x14ac:dyDescent="0.35">
      <c r="A189" s="51"/>
      <c r="B189" s="57"/>
      <c r="C189" s="127" t="s">
        <v>520</v>
      </c>
      <c r="D189" s="103" t="s">
        <v>167</v>
      </c>
      <c r="E189" s="66">
        <v>4125</v>
      </c>
      <c r="F189" s="207"/>
      <c r="G189" s="78"/>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5"/>
      <c r="BG189" s="135"/>
      <c r="BH189" s="135"/>
      <c r="BI189" s="135"/>
      <c r="BJ189" s="135"/>
      <c r="BK189" s="135"/>
      <c r="BL189" s="135"/>
      <c r="BM189" s="135"/>
      <c r="BN189" s="135"/>
      <c r="BO189" s="135"/>
      <c r="BP189" s="135"/>
      <c r="BQ189" s="135"/>
      <c r="BR189" s="135"/>
      <c r="BS189" s="135"/>
      <c r="BT189" s="135"/>
      <c r="BU189" s="135"/>
      <c r="BV189" s="135"/>
      <c r="BW189" s="135"/>
      <c r="BX189" s="135"/>
      <c r="BY189" s="135"/>
      <c r="BZ189" s="135"/>
      <c r="CA189" s="135"/>
      <c r="CB189" s="135"/>
      <c r="CC189" s="135"/>
      <c r="CD189" s="135"/>
      <c r="CE189" s="135"/>
      <c r="CF189" s="135"/>
      <c r="CG189" s="135"/>
      <c r="CH189" s="135"/>
      <c r="CI189" s="135"/>
      <c r="CJ189" s="135"/>
      <c r="CK189" s="135"/>
      <c r="CL189" s="135"/>
      <c r="CM189" s="135"/>
      <c r="CN189" s="135"/>
      <c r="CO189" s="135"/>
      <c r="CP189" s="135"/>
      <c r="CQ189" s="135"/>
      <c r="CR189" s="135"/>
      <c r="CS189" s="135"/>
      <c r="CT189" s="135"/>
      <c r="CU189" s="135"/>
      <c r="CV189" s="135"/>
    </row>
    <row r="190" spans="1:100" s="130" customFormat="1" ht="10" x14ac:dyDescent="0.35">
      <c r="A190" s="51"/>
      <c r="B190" s="57"/>
      <c r="C190" s="122"/>
      <c r="D190" s="105"/>
      <c r="E190" s="66"/>
      <c r="F190" s="207"/>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5"/>
      <c r="BG190" s="135"/>
      <c r="BH190" s="135"/>
      <c r="BI190" s="135"/>
      <c r="BJ190" s="135"/>
      <c r="BK190" s="135"/>
      <c r="BL190" s="135"/>
      <c r="BM190" s="135"/>
      <c r="BN190" s="135"/>
      <c r="BO190" s="135"/>
      <c r="BP190" s="135"/>
      <c r="BQ190" s="135"/>
      <c r="BR190" s="135"/>
      <c r="BS190" s="135"/>
      <c r="BT190" s="135"/>
      <c r="BU190" s="135"/>
      <c r="BV190" s="135"/>
      <c r="BW190" s="135"/>
      <c r="BX190" s="135"/>
      <c r="BY190" s="135"/>
      <c r="BZ190" s="135"/>
      <c r="CA190" s="135"/>
      <c r="CB190" s="135"/>
      <c r="CC190" s="135"/>
      <c r="CD190" s="135"/>
      <c r="CE190" s="135"/>
      <c r="CF190" s="135"/>
      <c r="CG190" s="135"/>
      <c r="CH190" s="135"/>
      <c r="CI190" s="135"/>
      <c r="CJ190" s="135"/>
      <c r="CK190" s="135"/>
      <c r="CL190" s="135"/>
      <c r="CM190" s="135"/>
      <c r="CN190" s="135"/>
      <c r="CO190" s="135"/>
      <c r="CP190" s="135"/>
      <c r="CQ190" s="135"/>
      <c r="CR190" s="135"/>
      <c r="CS190" s="135"/>
      <c r="CT190" s="135"/>
      <c r="CU190" s="135"/>
      <c r="CV190" s="135"/>
    </row>
    <row r="191" spans="1:100" s="130" customFormat="1" ht="10" x14ac:dyDescent="0.35">
      <c r="A191" s="45" t="s">
        <v>243</v>
      </c>
      <c r="B191" s="57" t="s">
        <v>168</v>
      </c>
      <c r="C191" s="122" t="s">
        <v>169</v>
      </c>
      <c r="D191" s="105"/>
      <c r="E191" s="66"/>
      <c r="F191" s="207"/>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5"/>
      <c r="BG191" s="135"/>
      <c r="BH191" s="135"/>
      <c r="BI191" s="135"/>
      <c r="BJ191" s="135"/>
      <c r="BK191" s="135"/>
      <c r="BL191" s="135"/>
      <c r="BM191" s="135"/>
      <c r="BN191" s="135"/>
      <c r="BO191" s="135"/>
      <c r="BP191" s="135"/>
      <c r="BQ191" s="135"/>
      <c r="BR191" s="135"/>
      <c r="BS191" s="135"/>
      <c r="BT191" s="135"/>
      <c r="BU191" s="135"/>
      <c r="BV191" s="135"/>
      <c r="BW191" s="135"/>
      <c r="BX191" s="135"/>
      <c r="BY191" s="135"/>
      <c r="BZ191" s="135"/>
      <c r="CA191" s="135"/>
      <c r="CB191" s="135"/>
      <c r="CC191" s="135"/>
      <c r="CD191" s="135"/>
      <c r="CE191" s="135"/>
      <c r="CF191" s="135"/>
      <c r="CG191" s="135"/>
      <c r="CH191" s="135"/>
      <c r="CI191" s="135"/>
      <c r="CJ191" s="135"/>
      <c r="CK191" s="135"/>
      <c r="CL191" s="135"/>
      <c r="CM191" s="135"/>
      <c r="CN191" s="135"/>
      <c r="CO191" s="135"/>
      <c r="CP191" s="135"/>
      <c r="CQ191" s="135"/>
      <c r="CR191" s="135"/>
      <c r="CS191" s="135"/>
      <c r="CT191" s="135"/>
      <c r="CU191" s="135"/>
      <c r="CV191" s="135"/>
    </row>
    <row r="192" spans="1:100" s="130" customFormat="1" ht="10" x14ac:dyDescent="0.35">
      <c r="A192" s="43"/>
      <c r="B192" s="57"/>
      <c r="C192" s="122"/>
      <c r="D192" s="105"/>
      <c r="E192" s="66"/>
      <c r="F192" s="207"/>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5"/>
      <c r="BG192" s="135"/>
      <c r="BH192" s="135"/>
      <c r="BI192" s="135"/>
      <c r="BJ192" s="135"/>
      <c r="BK192" s="135"/>
      <c r="BL192" s="135"/>
      <c r="BM192" s="135"/>
      <c r="BN192" s="135"/>
      <c r="BO192" s="135"/>
      <c r="BP192" s="135"/>
      <c r="BQ192" s="135"/>
      <c r="BR192" s="135"/>
      <c r="BS192" s="135"/>
      <c r="BT192" s="135"/>
      <c r="BU192" s="135"/>
      <c r="BV192" s="135"/>
      <c r="BW192" s="135"/>
      <c r="BX192" s="135"/>
      <c r="BY192" s="135"/>
      <c r="BZ192" s="135"/>
      <c r="CA192" s="135"/>
      <c r="CB192" s="135"/>
      <c r="CC192" s="135"/>
      <c r="CD192" s="135"/>
      <c r="CE192" s="135"/>
      <c r="CF192" s="135"/>
      <c r="CG192" s="135"/>
      <c r="CH192" s="135"/>
      <c r="CI192" s="135"/>
      <c r="CJ192" s="135"/>
      <c r="CK192" s="135"/>
      <c r="CL192" s="135"/>
      <c r="CM192" s="135"/>
      <c r="CN192" s="135"/>
      <c r="CO192" s="135"/>
      <c r="CP192" s="135"/>
      <c r="CQ192" s="135"/>
      <c r="CR192" s="135"/>
      <c r="CS192" s="135"/>
      <c r="CT192" s="135"/>
      <c r="CU192" s="135"/>
      <c r="CV192" s="135"/>
    </row>
    <row r="193" spans="1:100" s="130" customFormat="1" ht="10.5" x14ac:dyDescent="0.35">
      <c r="A193" s="51"/>
      <c r="B193" s="57"/>
      <c r="C193" s="127" t="s">
        <v>170</v>
      </c>
      <c r="D193" s="103" t="s">
        <v>167</v>
      </c>
      <c r="E193" s="66">
        <v>2475</v>
      </c>
      <c r="F193" s="207"/>
      <c r="G193" s="78"/>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5"/>
      <c r="BG193" s="135"/>
      <c r="BH193" s="135"/>
      <c r="BI193" s="135"/>
      <c r="BJ193" s="135"/>
      <c r="BK193" s="135"/>
      <c r="BL193" s="135"/>
      <c r="BM193" s="135"/>
      <c r="BN193" s="135"/>
      <c r="BO193" s="135"/>
      <c r="BP193" s="135"/>
      <c r="BQ193" s="135"/>
      <c r="BR193" s="135"/>
      <c r="BS193" s="135"/>
      <c r="BT193" s="135"/>
      <c r="BU193" s="135"/>
      <c r="BV193" s="135"/>
      <c r="BW193" s="135"/>
      <c r="BX193" s="135"/>
      <c r="BY193" s="135"/>
      <c r="BZ193" s="135"/>
      <c r="CA193" s="135"/>
      <c r="CB193" s="135"/>
      <c r="CC193" s="135"/>
      <c r="CD193" s="135"/>
      <c r="CE193" s="135"/>
      <c r="CF193" s="135"/>
      <c r="CG193" s="135"/>
      <c r="CH193" s="135"/>
      <c r="CI193" s="135"/>
      <c r="CJ193" s="135"/>
      <c r="CK193" s="135"/>
      <c r="CL193" s="135"/>
      <c r="CM193" s="135"/>
      <c r="CN193" s="135"/>
      <c r="CO193" s="135"/>
      <c r="CP193" s="135"/>
      <c r="CQ193" s="135"/>
      <c r="CR193" s="135"/>
      <c r="CS193" s="135"/>
      <c r="CT193" s="135"/>
      <c r="CU193" s="135"/>
      <c r="CV193" s="135"/>
    </row>
    <row r="194" spans="1:100" s="130" customFormat="1" ht="10" x14ac:dyDescent="0.35">
      <c r="A194" s="43"/>
      <c r="B194" s="57"/>
      <c r="C194" s="122"/>
      <c r="D194" s="105"/>
      <c r="E194" s="66"/>
      <c r="F194" s="207"/>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c r="BL194" s="135"/>
      <c r="BM194" s="135"/>
      <c r="BN194" s="135"/>
      <c r="BO194" s="135"/>
      <c r="BP194" s="135"/>
      <c r="BQ194" s="135"/>
      <c r="BR194" s="135"/>
      <c r="BS194" s="135"/>
      <c r="BT194" s="135"/>
      <c r="BU194" s="135"/>
      <c r="BV194" s="135"/>
      <c r="BW194" s="135"/>
      <c r="BX194" s="135"/>
      <c r="BY194" s="135"/>
      <c r="BZ194" s="135"/>
      <c r="CA194" s="135"/>
      <c r="CB194" s="135"/>
      <c r="CC194" s="135"/>
      <c r="CD194" s="135"/>
      <c r="CE194" s="135"/>
      <c r="CF194" s="135"/>
      <c r="CG194" s="135"/>
      <c r="CH194" s="135"/>
      <c r="CI194" s="135"/>
      <c r="CJ194" s="135"/>
      <c r="CK194" s="135"/>
      <c r="CL194" s="135"/>
      <c r="CM194" s="135"/>
      <c r="CN194" s="135"/>
      <c r="CO194" s="135"/>
      <c r="CP194" s="135"/>
      <c r="CQ194" s="135"/>
      <c r="CR194" s="135"/>
      <c r="CS194" s="135"/>
      <c r="CT194" s="135"/>
      <c r="CU194" s="135"/>
      <c r="CV194" s="135"/>
    </row>
    <row r="195" spans="1:100" s="130" customFormat="1" ht="30" x14ac:dyDescent="0.35">
      <c r="A195" s="51" t="s">
        <v>244</v>
      </c>
      <c r="B195" s="57" t="s">
        <v>303</v>
      </c>
      <c r="C195" s="122" t="s">
        <v>387</v>
      </c>
      <c r="D195" s="105" t="s">
        <v>90</v>
      </c>
      <c r="E195" s="66">
        <v>4125</v>
      </c>
      <c r="F195" s="178"/>
      <c r="G195" s="78"/>
      <c r="H195" s="135"/>
      <c r="I195" s="188"/>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c r="BL195" s="135"/>
      <c r="BM195" s="135"/>
      <c r="BN195" s="135"/>
      <c r="BO195" s="135"/>
      <c r="BP195" s="135"/>
      <c r="BQ195" s="135"/>
      <c r="BR195" s="135"/>
      <c r="BS195" s="135"/>
      <c r="BT195" s="135"/>
      <c r="BU195" s="135"/>
      <c r="BV195" s="135"/>
      <c r="BW195" s="135"/>
      <c r="BX195" s="135"/>
      <c r="BY195" s="135"/>
      <c r="BZ195" s="135"/>
      <c r="CA195" s="135"/>
      <c r="CB195" s="135"/>
      <c r="CC195" s="135"/>
      <c r="CD195" s="135"/>
      <c r="CE195" s="135"/>
      <c r="CF195" s="135"/>
      <c r="CG195" s="135"/>
      <c r="CH195" s="135"/>
      <c r="CI195" s="135"/>
      <c r="CJ195" s="135"/>
      <c r="CK195" s="135"/>
      <c r="CL195" s="135"/>
      <c r="CM195" s="135"/>
      <c r="CN195" s="135"/>
      <c r="CO195" s="135"/>
      <c r="CP195" s="135"/>
      <c r="CQ195" s="135"/>
      <c r="CR195" s="135"/>
      <c r="CS195" s="135"/>
      <c r="CT195" s="135"/>
      <c r="CU195" s="135"/>
      <c r="CV195" s="135"/>
    </row>
    <row r="196" spans="1:100" s="130" customFormat="1" ht="10" x14ac:dyDescent="0.35">
      <c r="A196" s="51"/>
      <c r="B196" s="52"/>
      <c r="C196" s="77"/>
      <c r="D196" s="65"/>
      <c r="E196" s="66"/>
      <c r="F196" s="207"/>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5"/>
      <c r="BG196" s="135"/>
      <c r="BH196" s="135"/>
      <c r="BI196" s="135"/>
      <c r="BJ196" s="135"/>
      <c r="BK196" s="135"/>
      <c r="BL196" s="135"/>
      <c r="BM196" s="135"/>
      <c r="BN196" s="135"/>
      <c r="BO196" s="135"/>
      <c r="BP196" s="135"/>
      <c r="BQ196" s="135"/>
      <c r="BR196" s="135"/>
      <c r="BS196" s="135"/>
      <c r="BT196" s="135"/>
      <c r="BU196" s="135"/>
      <c r="BV196" s="135"/>
      <c r="BW196" s="135"/>
      <c r="BX196" s="135"/>
      <c r="BY196" s="135"/>
      <c r="BZ196" s="135"/>
      <c r="CA196" s="135"/>
      <c r="CB196" s="135"/>
      <c r="CC196" s="135"/>
      <c r="CD196" s="135"/>
      <c r="CE196" s="135"/>
      <c r="CF196" s="135"/>
      <c r="CG196" s="135"/>
      <c r="CH196" s="135"/>
      <c r="CI196" s="135"/>
      <c r="CJ196" s="135"/>
      <c r="CK196" s="135"/>
      <c r="CL196" s="135"/>
      <c r="CM196" s="135"/>
      <c r="CN196" s="135"/>
      <c r="CO196" s="135"/>
      <c r="CP196" s="135"/>
      <c r="CQ196" s="135"/>
      <c r="CR196" s="135"/>
      <c r="CS196" s="135"/>
      <c r="CT196" s="135"/>
      <c r="CU196" s="135"/>
      <c r="CV196" s="135"/>
    </row>
    <row r="197" spans="1:100" s="130" customFormat="1" ht="10.5" x14ac:dyDescent="0.35">
      <c r="A197" s="101">
        <v>3.5</v>
      </c>
      <c r="B197" s="99" t="s">
        <v>312</v>
      </c>
      <c r="C197" s="23" t="s">
        <v>509</v>
      </c>
      <c r="D197" s="104"/>
      <c r="E197" s="66"/>
      <c r="F197" s="207"/>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5"/>
      <c r="BG197" s="135"/>
      <c r="BH197" s="135"/>
      <c r="BI197" s="135"/>
      <c r="BJ197" s="135"/>
      <c r="BK197" s="135"/>
      <c r="BL197" s="135"/>
      <c r="BM197" s="135"/>
      <c r="BN197" s="135"/>
      <c r="BO197" s="135"/>
      <c r="BP197" s="135"/>
      <c r="BQ197" s="135"/>
      <c r="BR197" s="135"/>
      <c r="BS197" s="135"/>
      <c r="BT197" s="135"/>
      <c r="BU197" s="135"/>
      <c r="BV197" s="135"/>
      <c r="BW197" s="135"/>
      <c r="BX197" s="135"/>
      <c r="BY197" s="135"/>
      <c r="BZ197" s="135"/>
      <c r="CA197" s="135"/>
      <c r="CB197" s="135"/>
      <c r="CC197" s="135"/>
      <c r="CD197" s="135"/>
      <c r="CE197" s="135"/>
      <c r="CF197" s="135"/>
      <c r="CG197" s="135"/>
      <c r="CH197" s="135"/>
      <c r="CI197" s="135"/>
      <c r="CJ197" s="135"/>
      <c r="CK197" s="135"/>
      <c r="CL197" s="135"/>
      <c r="CM197" s="135"/>
      <c r="CN197" s="135"/>
      <c r="CO197" s="135"/>
      <c r="CP197" s="135"/>
      <c r="CQ197" s="135"/>
      <c r="CR197" s="135"/>
      <c r="CS197" s="135"/>
      <c r="CT197" s="135"/>
      <c r="CU197" s="135"/>
      <c r="CV197" s="135"/>
    </row>
    <row r="198" spans="1:100" s="130" customFormat="1" ht="10.5" x14ac:dyDescent="0.35">
      <c r="A198" s="102"/>
      <c r="B198" s="57"/>
      <c r="C198" s="122"/>
      <c r="D198" s="105"/>
      <c r="E198" s="66"/>
      <c r="F198" s="207"/>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5"/>
      <c r="BG198" s="135"/>
      <c r="BH198" s="135"/>
      <c r="BI198" s="135"/>
      <c r="BJ198" s="135"/>
      <c r="BK198" s="135"/>
      <c r="BL198" s="135"/>
      <c r="BM198" s="135"/>
      <c r="BN198" s="135"/>
      <c r="BO198" s="135"/>
      <c r="BP198" s="135"/>
      <c r="BQ198" s="135"/>
      <c r="BR198" s="135"/>
      <c r="BS198" s="135"/>
      <c r="BT198" s="135"/>
      <c r="BU198" s="135"/>
      <c r="BV198" s="135"/>
      <c r="BW198" s="135"/>
      <c r="BX198" s="135"/>
      <c r="BY198" s="135"/>
      <c r="BZ198" s="135"/>
      <c r="CA198" s="135"/>
      <c r="CB198" s="135"/>
      <c r="CC198" s="135"/>
      <c r="CD198" s="135"/>
      <c r="CE198" s="135"/>
      <c r="CF198" s="135"/>
      <c r="CG198" s="135"/>
      <c r="CH198" s="135"/>
      <c r="CI198" s="135"/>
      <c r="CJ198" s="135"/>
      <c r="CK198" s="135"/>
      <c r="CL198" s="135"/>
      <c r="CM198" s="135"/>
      <c r="CN198" s="135"/>
      <c r="CO198" s="135"/>
      <c r="CP198" s="135"/>
      <c r="CQ198" s="135"/>
      <c r="CR198" s="135"/>
      <c r="CS198" s="135"/>
      <c r="CT198" s="135"/>
      <c r="CU198" s="135"/>
      <c r="CV198" s="135"/>
    </row>
    <row r="199" spans="1:100" s="130" customFormat="1" ht="20" x14ac:dyDescent="0.35">
      <c r="A199" s="51" t="s">
        <v>388</v>
      </c>
      <c r="B199" s="57" t="s">
        <v>171</v>
      </c>
      <c r="C199" s="122" t="s">
        <v>172</v>
      </c>
      <c r="D199" s="105"/>
      <c r="E199" s="66"/>
      <c r="F199" s="209"/>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5"/>
      <c r="BG199" s="135"/>
      <c r="BH199" s="135"/>
      <c r="BI199" s="135"/>
      <c r="BJ199" s="135"/>
      <c r="BK199" s="135"/>
      <c r="BL199" s="135"/>
      <c r="BM199" s="135"/>
      <c r="BN199" s="135"/>
      <c r="BO199" s="135"/>
      <c r="BP199" s="135"/>
      <c r="BQ199" s="135"/>
      <c r="BR199" s="135"/>
      <c r="BS199" s="135"/>
      <c r="BT199" s="135"/>
      <c r="BU199" s="135"/>
      <c r="BV199" s="135"/>
      <c r="BW199" s="135"/>
      <c r="BX199" s="135"/>
      <c r="BY199" s="135"/>
      <c r="BZ199" s="135"/>
      <c r="CA199" s="135"/>
      <c r="CB199" s="135"/>
      <c r="CC199" s="135"/>
      <c r="CD199" s="135"/>
      <c r="CE199" s="135"/>
      <c r="CF199" s="135"/>
      <c r="CG199" s="135"/>
      <c r="CH199" s="135"/>
      <c r="CI199" s="135"/>
      <c r="CJ199" s="135"/>
      <c r="CK199" s="135"/>
      <c r="CL199" s="135"/>
      <c r="CM199" s="135"/>
      <c r="CN199" s="135"/>
      <c r="CO199" s="135"/>
      <c r="CP199" s="135"/>
      <c r="CQ199" s="135"/>
      <c r="CR199" s="135"/>
      <c r="CS199" s="135"/>
      <c r="CT199" s="135"/>
      <c r="CU199" s="135"/>
      <c r="CV199" s="135"/>
    </row>
    <row r="200" spans="1:100" s="130" customFormat="1" ht="10" x14ac:dyDescent="0.35">
      <c r="A200" s="51"/>
      <c r="B200" s="57"/>
      <c r="C200" s="122"/>
      <c r="D200" s="105"/>
      <c r="E200" s="183"/>
      <c r="F200" s="209"/>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5"/>
      <c r="BG200" s="135"/>
      <c r="BH200" s="135"/>
      <c r="BI200" s="135"/>
      <c r="BJ200" s="135"/>
      <c r="BK200" s="135"/>
      <c r="BL200" s="135"/>
      <c r="BM200" s="135"/>
      <c r="BN200" s="135"/>
      <c r="BO200" s="135"/>
      <c r="BP200" s="135"/>
      <c r="BQ200" s="135"/>
      <c r="BR200" s="135"/>
      <c r="BS200" s="135"/>
      <c r="BT200" s="135"/>
      <c r="BU200" s="135"/>
      <c r="BV200" s="135"/>
      <c r="BW200" s="135"/>
      <c r="BX200" s="135"/>
      <c r="BY200" s="135"/>
      <c r="BZ200" s="135"/>
      <c r="CA200" s="135"/>
      <c r="CB200" s="135"/>
      <c r="CC200" s="135"/>
      <c r="CD200" s="135"/>
      <c r="CE200" s="135"/>
      <c r="CF200" s="135"/>
      <c r="CG200" s="135"/>
      <c r="CH200" s="135"/>
      <c r="CI200" s="135"/>
      <c r="CJ200" s="135"/>
      <c r="CK200" s="135"/>
      <c r="CL200" s="135"/>
      <c r="CM200" s="135"/>
      <c r="CN200" s="135"/>
      <c r="CO200" s="135"/>
      <c r="CP200" s="135"/>
      <c r="CQ200" s="135"/>
      <c r="CR200" s="135"/>
      <c r="CS200" s="135"/>
      <c r="CT200" s="135"/>
      <c r="CU200" s="135"/>
      <c r="CV200" s="135"/>
    </row>
    <row r="201" spans="1:100" s="130" customFormat="1" ht="12" x14ac:dyDescent="0.35">
      <c r="A201" s="51"/>
      <c r="B201" s="57"/>
      <c r="C201" s="127" t="s">
        <v>527</v>
      </c>
      <c r="D201" s="105" t="s">
        <v>90</v>
      </c>
      <c r="E201" s="66">
        <v>1711</v>
      </c>
      <c r="F201" s="207"/>
      <c r="G201" s="78"/>
      <c r="H201" s="135"/>
      <c r="I201" s="135"/>
      <c r="J201" s="135"/>
      <c r="K201" s="190"/>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5"/>
      <c r="BS201" s="135"/>
      <c r="BT201" s="135"/>
      <c r="BU201" s="135"/>
      <c r="BV201" s="135"/>
      <c r="BW201" s="135"/>
      <c r="BX201" s="135"/>
      <c r="BY201" s="135"/>
      <c r="BZ201" s="135"/>
      <c r="CA201" s="135"/>
      <c r="CB201" s="135"/>
      <c r="CC201" s="135"/>
      <c r="CD201" s="135"/>
      <c r="CE201" s="135"/>
      <c r="CF201" s="135"/>
      <c r="CG201" s="135"/>
      <c r="CH201" s="135"/>
      <c r="CI201" s="135"/>
      <c r="CJ201" s="135"/>
      <c r="CK201" s="135"/>
      <c r="CL201" s="135"/>
      <c r="CM201" s="135"/>
      <c r="CN201" s="135"/>
      <c r="CO201" s="135"/>
      <c r="CP201" s="135"/>
      <c r="CQ201" s="135"/>
      <c r="CR201" s="135"/>
      <c r="CS201" s="135"/>
      <c r="CT201" s="135"/>
      <c r="CU201" s="135"/>
      <c r="CV201" s="135"/>
    </row>
    <row r="202" spans="1:100" s="130" customFormat="1" ht="10" x14ac:dyDescent="0.35">
      <c r="A202" s="51"/>
      <c r="B202" s="57"/>
      <c r="C202" s="122"/>
      <c r="D202" s="105"/>
      <c r="E202" s="66"/>
      <c r="F202" s="209"/>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5"/>
      <c r="BG202" s="135"/>
      <c r="BH202" s="135"/>
      <c r="BI202" s="135"/>
      <c r="BJ202" s="135"/>
      <c r="BK202" s="135"/>
      <c r="BL202" s="135"/>
      <c r="BM202" s="135"/>
      <c r="BN202" s="135"/>
      <c r="BO202" s="135"/>
      <c r="BP202" s="135"/>
      <c r="BQ202" s="135"/>
      <c r="BR202" s="135"/>
      <c r="BS202" s="135"/>
      <c r="BT202" s="135"/>
      <c r="BU202" s="135"/>
      <c r="BV202" s="135"/>
      <c r="BW202" s="135"/>
      <c r="BX202" s="135"/>
      <c r="BY202" s="135"/>
      <c r="BZ202" s="135"/>
      <c r="CA202" s="135"/>
      <c r="CB202" s="135"/>
      <c r="CC202" s="135"/>
      <c r="CD202" s="135"/>
      <c r="CE202" s="135"/>
      <c r="CF202" s="135"/>
      <c r="CG202" s="135"/>
      <c r="CH202" s="135"/>
      <c r="CI202" s="135"/>
      <c r="CJ202" s="135"/>
      <c r="CK202" s="135"/>
      <c r="CL202" s="135"/>
      <c r="CM202" s="135"/>
      <c r="CN202" s="135"/>
      <c r="CO202" s="135"/>
      <c r="CP202" s="135"/>
      <c r="CQ202" s="135"/>
      <c r="CR202" s="135"/>
      <c r="CS202" s="135"/>
      <c r="CT202" s="135"/>
      <c r="CU202" s="135"/>
      <c r="CV202" s="135"/>
    </row>
    <row r="203" spans="1:100" s="130" customFormat="1" ht="20" x14ac:dyDescent="0.35">
      <c r="A203" s="43" t="s">
        <v>389</v>
      </c>
      <c r="B203" s="57" t="s">
        <v>392</v>
      </c>
      <c r="C203" s="122" t="s">
        <v>393</v>
      </c>
      <c r="D203" s="105" t="s">
        <v>89</v>
      </c>
      <c r="E203" s="66">
        <v>297</v>
      </c>
      <c r="F203" s="178"/>
      <c r="G203" s="78"/>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5"/>
      <c r="BG203" s="135"/>
      <c r="BH203" s="135"/>
      <c r="BI203" s="135"/>
      <c r="BJ203" s="135"/>
      <c r="BK203" s="135"/>
      <c r="BL203" s="135"/>
      <c r="BM203" s="135"/>
      <c r="BN203" s="135"/>
      <c r="BO203" s="135"/>
      <c r="BP203" s="135"/>
      <c r="BQ203" s="135"/>
      <c r="BR203" s="135"/>
      <c r="BS203" s="135"/>
      <c r="BT203" s="135"/>
      <c r="BU203" s="135"/>
      <c r="BV203" s="135"/>
      <c r="BW203" s="135"/>
      <c r="BX203" s="135"/>
      <c r="BY203" s="135"/>
      <c r="BZ203" s="135"/>
      <c r="CA203" s="135"/>
      <c r="CB203" s="135"/>
      <c r="CC203" s="135"/>
      <c r="CD203" s="135"/>
      <c r="CE203" s="135"/>
      <c r="CF203" s="135"/>
      <c r="CG203" s="135"/>
      <c r="CH203" s="135"/>
      <c r="CI203" s="135"/>
      <c r="CJ203" s="135"/>
      <c r="CK203" s="135"/>
      <c r="CL203" s="135"/>
      <c r="CM203" s="135"/>
      <c r="CN203" s="135"/>
      <c r="CO203" s="135"/>
      <c r="CP203" s="135"/>
      <c r="CQ203" s="135"/>
      <c r="CR203" s="135"/>
      <c r="CS203" s="135"/>
      <c r="CT203" s="135"/>
      <c r="CU203" s="135"/>
      <c r="CV203" s="135"/>
    </row>
    <row r="204" spans="1:100" s="130" customFormat="1" ht="10" x14ac:dyDescent="0.35">
      <c r="A204" s="43"/>
      <c r="B204" s="57"/>
      <c r="C204" s="122"/>
      <c r="D204" s="105"/>
      <c r="E204" s="66"/>
      <c r="F204" s="209"/>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5"/>
      <c r="BG204" s="135"/>
      <c r="BH204" s="135"/>
      <c r="BI204" s="135"/>
      <c r="BJ204" s="135"/>
      <c r="BK204" s="135"/>
      <c r="BL204" s="135"/>
      <c r="BM204" s="135"/>
      <c r="BN204" s="135"/>
      <c r="BO204" s="135"/>
      <c r="BP204" s="135"/>
      <c r="BQ204" s="135"/>
      <c r="BR204" s="135"/>
      <c r="BS204" s="135"/>
      <c r="BT204" s="135"/>
      <c r="BU204" s="135"/>
      <c r="BV204" s="135"/>
      <c r="BW204" s="135"/>
      <c r="BX204" s="135"/>
      <c r="BY204" s="135"/>
      <c r="BZ204" s="135"/>
      <c r="CA204" s="135"/>
      <c r="CB204" s="135"/>
      <c r="CC204" s="135"/>
      <c r="CD204" s="135"/>
      <c r="CE204" s="135"/>
      <c r="CF204" s="135"/>
      <c r="CG204" s="135"/>
      <c r="CH204" s="135"/>
      <c r="CI204" s="135"/>
      <c r="CJ204" s="135"/>
      <c r="CK204" s="135"/>
      <c r="CL204" s="135"/>
      <c r="CM204" s="135"/>
      <c r="CN204" s="135"/>
      <c r="CO204" s="135"/>
      <c r="CP204" s="135"/>
      <c r="CQ204" s="135"/>
      <c r="CR204" s="135"/>
      <c r="CS204" s="135"/>
      <c r="CT204" s="135"/>
      <c r="CU204" s="135"/>
      <c r="CV204" s="135"/>
    </row>
    <row r="205" spans="1:100" s="130" customFormat="1" ht="20" x14ac:dyDescent="0.35">
      <c r="A205" s="51" t="s">
        <v>390</v>
      </c>
      <c r="B205" s="57" t="s">
        <v>173</v>
      </c>
      <c r="C205" s="122" t="s">
        <v>394</v>
      </c>
      <c r="D205" s="105" t="s">
        <v>89</v>
      </c>
      <c r="E205" s="66">
        <v>297</v>
      </c>
      <c r="F205" s="178"/>
      <c r="G205" s="78"/>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5"/>
      <c r="BG205" s="135"/>
      <c r="BH205" s="135"/>
      <c r="BI205" s="135"/>
      <c r="BJ205" s="135"/>
      <c r="BK205" s="135"/>
      <c r="BL205" s="135"/>
      <c r="BM205" s="135"/>
      <c r="BN205" s="135"/>
      <c r="BO205" s="135"/>
      <c r="BP205" s="135"/>
      <c r="BQ205" s="135"/>
      <c r="BR205" s="135"/>
      <c r="BS205" s="135"/>
      <c r="BT205" s="135"/>
      <c r="BU205" s="135"/>
      <c r="BV205" s="135"/>
      <c r="BW205" s="135"/>
      <c r="BX205" s="135"/>
      <c r="BY205" s="135"/>
      <c r="BZ205" s="135"/>
      <c r="CA205" s="135"/>
      <c r="CB205" s="135"/>
      <c r="CC205" s="135"/>
      <c r="CD205" s="135"/>
      <c r="CE205" s="135"/>
      <c r="CF205" s="135"/>
      <c r="CG205" s="135"/>
      <c r="CH205" s="135"/>
      <c r="CI205" s="135"/>
      <c r="CJ205" s="135"/>
      <c r="CK205" s="135"/>
      <c r="CL205" s="135"/>
      <c r="CM205" s="135"/>
      <c r="CN205" s="135"/>
      <c r="CO205" s="135"/>
      <c r="CP205" s="135"/>
      <c r="CQ205" s="135"/>
      <c r="CR205" s="135"/>
      <c r="CS205" s="135"/>
      <c r="CT205" s="135"/>
      <c r="CU205" s="135"/>
      <c r="CV205" s="135"/>
    </row>
    <row r="206" spans="1:100" s="130" customFormat="1" ht="10" x14ac:dyDescent="0.35">
      <c r="A206" s="43"/>
      <c r="B206" s="57"/>
      <c r="C206" s="122"/>
      <c r="D206" s="105"/>
      <c r="E206" s="66"/>
      <c r="F206" s="207"/>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5"/>
      <c r="BG206" s="135"/>
      <c r="BH206" s="135"/>
      <c r="BI206" s="135"/>
      <c r="BJ206" s="135"/>
      <c r="BK206" s="135"/>
      <c r="BL206" s="135"/>
      <c r="BM206" s="135"/>
      <c r="BN206" s="135"/>
      <c r="BO206" s="135"/>
      <c r="BP206" s="135"/>
      <c r="BQ206" s="135"/>
      <c r="BR206" s="135"/>
      <c r="BS206" s="135"/>
      <c r="BT206" s="135"/>
      <c r="BU206" s="135"/>
      <c r="BV206" s="135"/>
      <c r="BW206" s="135"/>
      <c r="BX206" s="135"/>
      <c r="BY206" s="135"/>
      <c r="BZ206" s="135"/>
      <c r="CA206" s="135"/>
      <c r="CB206" s="135"/>
      <c r="CC206" s="135"/>
      <c r="CD206" s="135"/>
      <c r="CE206" s="135"/>
      <c r="CF206" s="135"/>
      <c r="CG206" s="135"/>
      <c r="CH206" s="135"/>
      <c r="CI206" s="135"/>
      <c r="CJ206" s="135"/>
      <c r="CK206" s="135"/>
      <c r="CL206" s="135"/>
      <c r="CM206" s="135"/>
      <c r="CN206" s="135"/>
      <c r="CO206" s="135"/>
      <c r="CP206" s="135"/>
      <c r="CQ206" s="135"/>
      <c r="CR206" s="135"/>
      <c r="CS206" s="135"/>
      <c r="CT206" s="135"/>
      <c r="CU206" s="135"/>
      <c r="CV206" s="135"/>
    </row>
    <row r="207" spans="1:100" s="130" customFormat="1" ht="20" x14ac:dyDescent="0.35">
      <c r="A207" s="51" t="s">
        <v>391</v>
      </c>
      <c r="B207" s="57" t="s">
        <v>174</v>
      </c>
      <c r="C207" s="122" t="s">
        <v>150</v>
      </c>
      <c r="D207" s="105"/>
      <c r="E207" s="66"/>
      <c r="F207" s="207"/>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5"/>
      <c r="BG207" s="135"/>
      <c r="BH207" s="135"/>
      <c r="BI207" s="135"/>
      <c r="BJ207" s="135"/>
      <c r="BK207" s="135"/>
      <c r="BL207" s="135"/>
      <c r="BM207" s="135"/>
      <c r="BN207" s="135"/>
      <c r="BO207" s="135"/>
      <c r="BP207" s="135"/>
      <c r="BQ207" s="135"/>
      <c r="BR207" s="135"/>
      <c r="BS207" s="135"/>
      <c r="BT207" s="135"/>
      <c r="BU207" s="135"/>
      <c r="BV207" s="135"/>
      <c r="BW207" s="135"/>
      <c r="BX207" s="135"/>
      <c r="BY207" s="135"/>
      <c r="BZ207" s="135"/>
      <c r="CA207" s="135"/>
      <c r="CB207" s="135"/>
      <c r="CC207" s="135"/>
      <c r="CD207" s="135"/>
      <c r="CE207" s="135"/>
      <c r="CF207" s="135"/>
      <c r="CG207" s="135"/>
      <c r="CH207" s="135"/>
      <c r="CI207" s="135"/>
      <c r="CJ207" s="135"/>
      <c r="CK207" s="135"/>
      <c r="CL207" s="135"/>
      <c r="CM207" s="135"/>
      <c r="CN207" s="135"/>
      <c r="CO207" s="135"/>
      <c r="CP207" s="135"/>
      <c r="CQ207" s="135"/>
      <c r="CR207" s="135"/>
      <c r="CS207" s="135"/>
      <c r="CT207" s="135"/>
      <c r="CU207" s="135"/>
      <c r="CV207" s="135"/>
    </row>
    <row r="208" spans="1:100" s="130" customFormat="1" ht="10" x14ac:dyDescent="0.35">
      <c r="A208" s="45"/>
      <c r="B208" s="57"/>
      <c r="C208" s="122"/>
      <c r="D208" s="105"/>
      <c r="E208" s="66"/>
      <c r="F208" s="207"/>
      <c r="G208" s="129"/>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5"/>
      <c r="BG208" s="135"/>
      <c r="BH208" s="135"/>
      <c r="BI208" s="135"/>
      <c r="BJ208" s="135"/>
      <c r="BK208" s="135"/>
      <c r="BL208" s="135"/>
      <c r="BM208" s="135"/>
      <c r="BN208" s="135"/>
      <c r="BO208" s="135"/>
      <c r="BP208" s="135"/>
      <c r="BQ208" s="135"/>
      <c r="BR208" s="135"/>
      <c r="BS208" s="135"/>
      <c r="BT208" s="135"/>
      <c r="BU208" s="135"/>
      <c r="BV208" s="135"/>
      <c r="BW208" s="135"/>
      <c r="BX208" s="135"/>
      <c r="BY208" s="135"/>
      <c r="BZ208" s="135"/>
      <c r="CA208" s="135"/>
      <c r="CB208" s="135"/>
      <c r="CC208" s="135"/>
      <c r="CD208" s="135"/>
      <c r="CE208" s="135"/>
      <c r="CF208" s="135"/>
      <c r="CG208" s="135"/>
      <c r="CH208" s="135"/>
      <c r="CI208" s="135"/>
      <c r="CJ208" s="135"/>
      <c r="CK208" s="135"/>
      <c r="CL208" s="135"/>
      <c r="CM208" s="135"/>
      <c r="CN208" s="135"/>
      <c r="CO208" s="135"/>
      <c r="CP208" s="135"/>
      <c r="CQ208" s="135"/>
      <c r="CR208" s="135"/>
      <c r="CS208" s="135"/>
      <c r="CT208" s="135"/>
      <c r="CU208" s="135"/>
      <c r="CV208" s="135"/>
    </row>
    <row r="209" spans="1:100" s="130" customFormat="1" ht="12" x14ac:dyDescent="0.35">
      <c r="A209" s="51"/>
      <c r="B209" s="57"/>
      <c r="C209" s="127" t="s">
        <v>151</v>
      </c>
      <c r="D209" s="105" t="s">
        <v>89</v>
      </c>
      <c r="E209" s="66">
        <v>297</v>
      </c>
      <c r="F209" s="207"/>
      <c r="G209" s="78"/>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5"/>
      <c r="BG209" s="135"/>
      <c r="BH209" s="135"/>
      <c r="BI209" s="135"/>
      <c r="BJ209" s="135"/>
      <c r="BK209" s="135"/>
      <c r="BL209" s="135"/>
      <c r="BM209" s="135"/>
      <c r="BN209" s="135"/>
      <c r="BO209" s="135"/>
      <c r="BP209" s="135"/>
      <c r="BQ209" s="135"/>
      <c r="BR209" s="135"/>
      <c r="BS209" s="135"/>
      <c r="BT209" s="135"/>
      <c r="BU209" s="135"/>
      <c r="BV209" s="135"/>
      <c r="BW209" s="135"/>
      <c r="BX209" s="135"/>
      <c r="BY209" s="135"/>
      <c r="BZ209" s="135"/>
      <c r="CA209" s="135"/>
      <c r="CB209" s="135"/>
      <c r="CC209" s="135"/>
      <c r="CD209" s="135"/>
      <c r="CE209" s="135"/>
      <c r="CF209" s="135"/>
      <c r="CG209" s="135"/>
      <c r="CH209" s="135"/>
      <c r="CI209" s="135"/>
      <c r="CJ209" s="135"/>
      <c r="CK209" s="135"/>
      <c r="CL209" s="135"/>
      <c r="CM209" s="135"/>
      <c r="CN209" s="135"/>
      <c r="CO209" s="135"/>
      <c r="CP209" s="135"/>
      <c r="CQ209" s="135"/>
      <c r="CR209" s="135"/>
      <c r="CS209" s="135"/>
      <c r="CT209" s="135"/>
      <c r="CU209" s="135"/>
      <c r="CV209" s="135"/>
    </row>
    <row r="210" spans="1:100" s="130" customFormat="1" ht="10" x14ac:dyDescent="0.35">
      <c r="A210" s="51"/>
      <c r="B210" s="57"/>
      <c r="C210" s="127"/>
      <c r="D210" s="105"/>
      <c r="E210" s="66"/>
      <c r="F210" s="207"/>
      <c r="G210" s="78"/>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5"/>
      <c r="BG210" s="135"/>
      <c r="BH210" s="135"/>
      <c r="BI210" s="135"/>
      <c r="BJ210" s="135"/>
      <c r="BK210" s="135"/>
      <c r="BL210" s="135"/>
      <c r="BM210" s="135"/>
      <c r="BN210" s="135"/>
      <c r="BO210" s="135"/>
      <c r="BP210" s="135"/>
      <c r="BQ210" s="135"/>
      <c r="BR210" s="135"/>
      <c r="BS210" s="135"/>
      <c r="BT210" s="135"/>
      <c r="BU210" s="135"/>
      <c r="BV210" s="135"/>
      <c r="BW210" s="135"/>
      <c r="BX210" s="135"/>
      <c r="BY210" s="135"/>
      <c r="BZ210" s="135"/>
      <c r="CA210" s="135"/>
      <c r="CB210" s="135"/>
      <c r="CC210" s="135"/>
      <c r="CD210" s="135"/>
      <c r="CE210" s="135"/>
      <c r="CF210" s="135"/>
      <c r="CG210" s="135"/>
      <c r="CH210" s="135"/>
      <c r="CI210" s="135"/>
      <c r="CJ210" s="135"/>
      <c r="CK210" s="135"/>
      <c r="CL210" s="135"/>
      <c r="CM210" s="135"/>
      <c r="CN210" s="135"/>
      <c r="CO210" s="135"/>
      <c r="CP210" s="135"/>
      <c r="CQ210" s="135"/>
      <c r="CR210" s="135"/>
      <c r="CS210" s="135"/>
      <c r="CT210" s="135"/>
      <c r="CU210" s="135"/>
      <c r="CV210" s="135"/>
    </row>
    <row r="211" spans="1:100" s="130" customFormat="1" ht="10" x14ac:dyDescent="0.35">
      <c r="A211" s="89" t="s">
        <v>219</v>
      </c>
      <c r="B211" s="57" t="s">
        <v>152</v>
      </c>
      <c r="C211" s="122" t="s">
        <v>153</v>
      </c>
      <c r="D211" s="105"/>
      <c r="E211" s="183"/>
      <c r="F211" s="178"/>
      <c r="G211" s="129"/>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5"/>
      <c r="BG211" s="135"/>
      <c r="BH211" s="135"/>
      <c r="BI211" s="135"/>
      <c r="BJ211" s="135"/>
      <c r="BK211" s="135"/>
      <c r="BL211" s="135"/>
      <c r="BM211" s="135"/>
      <c r="BN211" s="135"/>
      <c r="BO211" s="135"/>
      <c r="BP211" s="135"/>
      <c r="BQ211" s="135"/>
      <c r="BR211" s="135"/>
      <c r="BS211" s="135"/>
      <c r="BT211" s="135"/>
      <c r="BU211" s="135"/>
      <c r="BV211" s="135"/>
      <c r="BW211" s="135"/>
      <c r="BX211" s="135"/>
      <c r="BY211" s="135"/>
      <c r="BZ211" s="135"/>
      <c r="CA211" s="135"/>
      <c r="CB211" s="135"/>
      <c r="CC211" s="135"/>
      <c r="CD211" s="135"/>
      <c r="CE211" s="135"/>
      <c r="CF211" s="135"/>
      <c r="CG211" s="135"/>
      <c r="CH211" s="135"/>
      <c r="CI211" s="135"/>
      <c r="CJ211" s="135"/>
      <c r="CK211" s="135"/>
      <c r="CL211" s="135"/>
      <c r="CM211" s="135"/>
      <c r="CN211" s="135"/>
      <c r="CO211" s="135"/>
      <c r="CP211" s="135"/>
      <c r="CQ211" s="135"/>
      <c r="CR211" s="135"/>
      <c r="CS211" s="135"/>
      <c r="CT211" s="135"/>
      <c r="CU211" s="135"/>
      <c r="CV211" s="135"/>
    </row>
    <row r="212" spans="1:100" s="130" customFormat="1" ht="10" x14ac:dyDescent="0.35">
      <c r="A212" s="43"/>
      <c r="B212" s="57"/>
      <c r="C212" s="122"/>
      <c r="D212" s="105"/>
      <c r="E212" s="183"/>
      <c r="F212" s="207"/>
      <c r="G212" s="129"/>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row>
    <row r="213" spans="1:100" s="135" customFormat="1" ht="20" x14ac:dyDescent="0.35">
      <c r="A213" s="51"/>
      <c r="B213" s="57"/>
      <c r="C213" s="127" t="s">
        <v>154</v>
      </c>
      <c r="D213" s="105" t="s">
        <v>155</v>
      </c>
      <c r="E213" s="66">
        <v>17</v>
      </c>
      <c r="F213" s="178"/>
      <c r="G213" s="78"/>
      <c r="I213" s="227"/>
    </row>
    <row r="214" spans="1:100" s="135" customFormat="1" ht="10" x14ac:dyDescent="0.35">
      <c r="A214" s="51"/>
      <c r="B214" s="57"/>
      <c r="C214" s="127"/>
      <c r="D214" s="105"/>
      <c r="E214" s="66"/>
      <c r="F214" s="178"/>
      <c r="G214" s="78"/>
    </row>
    <row r="215" spans="1:100" s="135" customFormat="1" ht="10.5" x14ac:dyDescent="0.35">
      <c r="A215" s="101">
        <v>3.6</v>
      </c>
      <c r="B215" s="99" t="s">
        <v>178</v>
      </c>
      <c r="C215" s="23" t="s">
        <v>179</v>
      </c>
      <c r="D215" s="28"/>
      <c r="E215" s="128"/>
      <c r="F215" s="209"/>
      <c r="G215" s="130"/>
    </row>
    <row r="216" spans="1:100" s="135" customFormat="1" ht="10" x14ac:dyDescent="0.35">
      <c r="A216" s="51"/>
      <c r="B216" s="57"/>
      <c r="C216" s="122"/>
      <c r="D216" s="28"/>
      <c r="E216" s="128"/>
      <c r="F216" s="209"/>
      <c r="G216" s="130"/>
    </row>
    <row r="217" spans="1:100" s="135" customFormat="1" ht="30" x14ac:dyDescent="0.35">
      <c r="A217" s="51" t="s">
        <v>395</v>
      </c>
      <c r="B217" s="57" t="s">
        <v>180</v>
      </c>
      <c r="C217" s="122" t="s">
        <v>396</v>
      </c>
      <c r="D217" s="28"/>
      <c r="E217" s="128"/>
      <c r="F217" s="209"/>
      <c r="G217" s="130"/>
    </row>
    <row r="218" spans="1:100" s="135" customFormat="1" ht="10" x14ac:dyDescent="0.35">
      <c r="A218" s="51"/>
      <c r="B218" s="57"/>
      <c r="C218" s="122"/>
      <c r="D218" s="105"/>
      <c r="E218" s="46"/>
      <c r="F218" s="209"/>
      <c r="G218" s="130"/>
    </row>
    <row r="219" spans="1:100" s="135" customFormat="1" ht="10" x14ac:dyDescent="0.35">
      <c r="A219" s="51"/>
      <c r="B219" s="57"/>
      <c r="C219" s="127" t="s">
        <v>181</v>
      </c>
      <c r="D219" s="105" t="s">
        <v>86</v>
      </c>
      <c r="E219" s="46">
        <v>36</v>
      </c>
      <c r="F219" s="207"/>
      <c r="G219" s="78"/>
    </row>
    <row r="220" spans="1:100" s="135" customFormat="1" ht="10" x14ac:dyDescent="0.35">
      <c r="A220" s="51"/>
      <c r="B220" s="57"/>
      <c r="C220" s="127"/>
      <c r="D220" s="105"/>
      <c r="E220" s="66"/>
      <c r="F220" s="207"/>
      <c r="G220" s="153"/>
    </row>
    <row r="221" spans="1:100" s="135" customFormat="1" ht="10" x14ac:dyDescent="0.35">
      <c r="A221" s="51"/>
      <c r="B221" s="57"/>
      <c r="C221" s="127"/>
      <c r="D221" s="105"/>
      <c r="E221" s="46"/>
      <c r="F221" s="207"/>
      <c r="G221" s="153"/>
    </row>
    <row r="222" spans="1:100" s="32" customFormat="1" ht="22.5" customHeight="1" x14ac:dyDescent="0.35">
      <c r="A222" s="323" t="s">
        <v>53</v>
      </c>
      <c r="B222" s="324"/>
      <c r="C222" s="324"/>
      <c r="D222" s="324"/>
      <c r="E222" s="324"/>
      <c r="F222" s="179"/>
      <c r="G222" s="55"/>
    </row>
    <row r="223" spans="1:100" s="32" customFormat="1" ht="22.5" customHeight="1" x14ac:dyDescent="0.35">
      <c r="A223" s="323" t="s">
        <v>54</v>
      </c>
      <c r="B223" s="324"/>
      <c r="C223" s="324"/>
      <c r="D223" s="324"/>
      <c r="E223" s="324"/>
      <c r="F223" s="179"/>
      <c r="G223" s="55"/>
    </row>
    <row r="224" spans="1:100" s="135" customFormat="1" ht="10" x14ac:dyDescent="0.35">
      <c r="A224" s="51"/>
      <c r="B224" s="57"/>
      <c r="C224" s="126"/>
      <c r="D224" s="105"/>
      <c r="E224" s="66"/>
      <c r="F224" s="209"/>
      <c r="G224" s="130"/>
    </row>
    <row r="225" spans="1:9" s="135" customFormat="1" ht="30" x14ac:dyDescent="0.35">
      <c r="A225" s="51" t="s">
        <v>398</v>
      </c>
      <c r="B225" s="57" t="s">
        <v>182</v>
      </c>
      <c r="C225" s="122" t="s">
        <v>397</v>
      </c>
      <c r="D225" s="105"/>
      <c r="E225" s="46"/>
      <c r="F225" s="209"/>
      <c r="G225" s="132"/>
    </row>
    <row r="226" spans="1:9" s="135" customFormat="1" ht="10" x14ac:dyDescent="0.35">
      <c r="A226" s="51"/>
      <c r="B226" s="57"/>
      <c r="C226" s="122"/>
      <c r="D226" s="105"/>
      <c r="E226" s="46"/>
      <c r="F226" s="209"/>
      <c r="G226" s="132"/>
    </row>
    <row r="227" spans="1:9" s="135" customFormat="1" ht="10" x14ac:dyDescent="0.35">
      <c r="A227" s="51"/>
      <c r="B227" s="57"/>
      <c r="C227" s="127" t="s">
        <v>183</v>
      </c>
      <c r="D227" s="105" t="s">
        <v>86</v>
      </c>
      <c r="E227" s="46">
        <v>1210</v>
      </c>
      <c r="F227" s="207"/>
      <c r="G227" s="78"/>
      <c r="I227" s="135">
        <v>1773</v>
      </c>
    </row>
    <row r="228" spans="1:9" s="135" customFormat="1" ht="10" x14ac:dyDescent="0.35">
      <c r="A228" s="140"/>
      <c r="B228" s="57"/>
      <c r="C228" s="134"/>
      <c r="D228" s="105"/>
      <c r="E228" s="123"/>
      <c r="F228" s="209"/>
      <c r="G228" s="132"/>
    </row>
    <row r="229" spans="1:9" s="135" customFormat="1" ht="10" x14ac:dyDescent="0.35">
      <c r="A229" s="51"/>
      <c r="B229" s="57"/>
      <c r="C229" s="122"/>
      <c r="D229" s="105"/>
      <c r="E229" s="46"/>
      <c r="F229" s="207"/>
      <c r="G229" s="78"/>
    </row>
    <row r="230" spans="1:9" s="135" customFormat="1" ht="10" x14ac:dyDescent="0.35">
      <c r="A230" s="140"/>
      <c r="B230" s="57"/>
      <c r="C230" s="134"/>
      <c r="D230" s="105"/>
      <c r="E230" s="123"/>
      <c r="F230" s="209"/>
      <c r="G230" s="132"/>
    </row>
    <row r="231" spans="1:9" s="135" customFormat="1" ht="20" x14ac:dyDescent="0.35">
      <c r="A231" s="51" t="s">
        <v>399</v>
      </c>
      <c r="B231" s="57" t="s">
        <v>180</v>
      </c>
      <c r="C231" s="122" t="s">
        <v>184</v>
      </c>
      <c r="D231" s="105" t="s">
        <v>86</v>
      </c>
      <c r="E231" s="46">
        <v>935.00000000000011</v>
      </c>
      <c r="F231" s="207"/>
      <c r="G231" s="78"/>
    </row>
    <row r="232" spans="1:9" s="135" customFormat="1" ht="10" x14ac:dyDescent="0.35">
      <c r="A232" s="140"/>
      <c r="B232" s="57"/>
      <c r="C232" s="134"/>
      <c r="D232" s="105"/>
      <c r="E232" s="123"/>
      <c r="F232" s="207"/>
      <c r="G232" s="132"/>
    </row>
    <row r="233" spans="1:9" s="135" customFormat="1" ht="20" x14ac:dyDescent="0.35">
      <c r="A233" s="51" t="s">
        <v>400</v>
      </c>
      <c r="B233" s="57" t="s">
        <v>180</v>
      </c>
      <c r="C233" s="122" t="s">
        <v>405</v>
      </c>
      <c r="D233" s="105" t="s">
        <v>86</v>
      </c>
      <c r="E233" s="46">
        <v>44</v>
      </c>
      <c r="F233" s="207"/>
      <c r="G233" s="78"/>
    </row>
    <row r="234" spans="1:9" s="135" customFormat="1" ht="10" x14ac:dyDescent="0.35">
      <c r="A234" s="140"/>
      <c r="B234" s="57"/>
      <c r="C234" s="134"/>
      <c r="D234" s="105"/>
      <c r="E234" s="123"/>
      <c r="F234" s="209"/>
      <c r="G234" s="132"/>
    </row>
    <row r="235" spans="1:9" s="135" customFormat="1" ht="10" x14ac:dyDescent="0.35">
      <c r="A235" s="51"/>
      <c r="B235" s="57"/>
      <c r="C235" s="122"/>
      <c r="D235" s="105"/>
      <c r="E235" s="46"/>
      <c r="F235" s="178"/>
      <c r="G235" s="130"/>
    </row>
    <row r="236" spans="1:9" s="135" customFormat="1" ht="10" x14ac:dyDescent="0.35">
      <c r="A236" s="51"/>
      <c r="B236" s="57"/>
      <c r="C236" s="122"/>
      <c r="D236" s="105"/>
      <c r="E236" s="46"/>
      <c r="F236" s="178"/>
      <c r="G236" s="130"/>
    </row>
    <row r="237" spans="1:9" s="135" customFormat="1" ht="10" x14ac:dyDescent="0.35">
      <c r="A237" s="51"/>
      <c r="B237" s="57"/>
      <c r="C237" s="127"/>
      <c r="D237" s="105"/>
      <c r="E237" s="46"/>
      <c r="F237" s="178"/>
      <c r="G237" s="78"/>
    </row>
    <row r="238" spans="1:9" s="135" customFormat="1" ht="10.5" x14ac:dyDescent="0.35">
      <c r="A238" s="51"/>
      <c r="B238" s="99"/>
      <c r="C238" s="127"/>
      <c r="D238" s="105"/>
      <c r="E238" s="46"/>
      <c r="F238" s="178"/>
      <c r="G238" s="130"/>
    </row>
    <row r="239" spans="1:9" s="135" customFormat="1" ht="20" x14ac:dyDescent="0.35">
      <c r="A239" s="51" t="s">
        <v>401</v>
      </c>
      <c r="B239" s="57" t="s">
        <v>185</v>
      </c>
      <c r="C239" s="122" t="s">
        <v>186</v>
      </c>
      <c r="D239" s="105"/>
      <c r="E239" s="46"/>
      <c r="F239" s="178"/>
      <c r="G239" s="130"/>
    </row>
    <row r="240" spans="1:9" s="135" customFormat="1" ht="10.5" x14ac:dyDescent="0.35">
      <c r="A240" s="51"/>
      <c r="B240" s="99"/>
      <c r="C240" s="127"/>
      <c r="D240" s="105"/>
      <c r="E240" s="46"/>
      <c r="F240" s="178"/>
      <c r="G240" s="130"/>
    </row>
    <row r="241" spans="1:7" s="135" customFormat="1" ht="10.5" x14ac:dyDescent="0.35">
      <c r="A241" s="51"/>
      <c r="B241" s="99"/>
      <c r="C241" s="127" t="s">
        <v>181</v>
      </c>
      <c r="D241" s="105" t="s">
        <v>85</v>
      </c>
      <c r="E241" s="46">
        <v>1</v>
      </c>
      <c r="F241" s="178"/>
      <c r="G241" s="78"/>
    </row>
    <row r="242" spans="1:7" s="135" customFormat="1" ht="10" x14ac:dyDescent="0.35">
      <c r="A242" s="51"/>
      <c r="B242" s="57"/>
      <c r="C242" s="122"/>
      <c r="D242" s="105"/>
      <c r="E242" s="46"/>
      <c r="F242" s="207"/>
      <c r="G242" s="130"/>
    </row>
    <row r="243" spans="1:7" s="135" customFormat="1" ht="10" x14ac:dyDescent="0.35">
      <c r="A243" s="51" t="s">
        <v>402</v>
      </c>
      <c r="B243" s="57" t="s">
        <v>185</v>
      </c>
      <c r="C243" s="122" t="s">
        <v>528</v>
      </c>
      <c r="D243" s="105" t="s">
        <v>85</v>
      </c>
      <c r="E243" s="46">
        <v>6</v>
      </c>
      <c r="F243" s="178"/>
      <c r="G243" s="78"/>
    </row>
    <row r="244" spans="1:7" s="135" customFormat="1" ht="10" x14ac:dyDescent="0.35">
      <c r="A244" s="51"/>
      <c r="B244" s="57"/>
      <c r="C244" s="122"/>
      <c r="D244" s="105"/>
      <c r="E244" s="46"/>
      <c r="F244" s="178"/>
      <c r="G244" s="130"/>
    </row>
    <row r="245" spans="1:7" s="135" customFormat="1" ht="10" x14ac:dyDescent="0.35">
      <c r="A245" s="51" t="s">
        <v>403</v>
      </c>
      <c r="B245" s="57" t="s">
        <v>187</v>
      </c>
      <c r="C245" s="122" t="s">
        <v>188</v>
      </c>
      <c r="D245" s="28" t="s">
        <v>85</v>
      </c>
      <c r="E245" s="128">
        <v>11</v>
      </c>
      <c r="F245" s="207"/>
      <c r="G245" s="15"/>
    </row>
    <row r="246" spans="1:7" s="135" customFormat="1" ht="10.5" x14ac:dyDescent="0.35">
      <c r="A246" s="51"/>
      <c r="B246" s="99"/>
      <c r="C246" s="127"/>
      <c r="D246" s="105"/>
      <c r="E246" s="46"/>
      <c r="F246" s="178"/>
      <c r="G246" s="130"/>
    </row>
    <row r="247" spans="1:7" s="135" customFormat="1" ht="10" x14ac:dyDescent="0.35">
      <c r="A247" s="51" t="s">
        <v>404</v>
      </c>
      <c r="B247" s="57"/>
      <c r="C247" s="122" t="s">
        <v>408</v>
      </c>
      <c r="D247" s="105" t="s">
        <v>189</v>
      </c>
      <c r="E247" s="46">
        <v>1</v>
      </c>
      <c r="F247" s="178">
        <v>10000</v>
      </c>
      <c r="G247" s="78">
        <f>E247*F247</f>
        <v>10000</v>
      </c>
    </row>
    <row r="248" spans="1:7" s="135" customFormat="1" ht="10" x14ac:dyDescent="0.35">
      <c r="A248" s="51"/>
      <c r="B248" s="57"/>
      <c r="C248" s="122"/>
      <c r="D248" s="105"/>
      <c r="E248" s="46"/>
      <c r="F248" s="178"/>
      <c r="G248" s="130"/>
    </row>
    <row r="249" spans="1:7" s="135" customFormat="1" ht="20" x14ac:dyDescent="0.35">
      <c r="A249" s="51" t="s">
        <v>407</v>
      </c>
      <c r="B249" s="57" t="s">
        <v>304</v>
      </c>
      <c r="C249" s="122" t="s">
        <v>476</v>
      </c>
      <c r="D249" s="105" t="s">
        <v>90</v>
      </c>
      <c r="E249" s="224">
        <v>2750</v>
      </c>
      <c r="F249" s="178"/>
      <c r="G249" s="78"/>
    </row>
    <row r="250" spans="1:7" s="135" customFormat="1" ht="10.5" x14ac:dyDescent="0.35">
      <c r="A250" s="51"/>
      <c r="B250" s="99"/>
      <c r="C250" s="127"/>
      <c r="D250" s="105"/>
      <c r="E250" s="46"/>
      <c r="F250" s="178"/>
      <c r="G250" s="130"/>
    </row>
    <row r="251" spans="1:7" s="135" customFormat="1" ht="10.5" x14ac:dyDescent="0.35">
      <c r="A251" s="101">
        <v>3.7</v>
      </c>
      <c r="B251" s="99" t="s">
        <v>190</v>
      </c>
      <c r="C251" s="23" t="s">
        <v>191</v>
      </c>
      <c r="D251" s="105"/>
      <c r="E251" s="46"/>
      <c r="F251" s="178"/>
      <c r="G251" s="130"/>
    </row>
    <row r="252" spans="1:7" s="135" customFormat="1" ht="10.5" x14ac:dyDescent="0.35">
      <c r="A252" s="51"/>
      <c r="B252" s="99"/>
      <c r="C252" s="23"/>
      <c r="D252" s="105"/>
      <c r="E252" s="66"/>
      <c r="F252" s="178"/>
      <c r="G252" s="130"/>
    </row>
    <row r="253" spans="1:7" s="135" customFormat="1" ht="10" x14ac:dyDescent="0.35">
      <c r="A253" s="51" t="s">
        <v>406</v>
      </c>
      <c r="B253" s="57" t="s">
        <v>192</v>
      </c>
      <c r="C253" s="122" t="s">
        <v>193</v>
      </c>
      <c r="D253" s="105"/>
      <c r="E253" s="66"/>
      <c r="F253" s="207"/>
      <c r="G253" s="130"/>
    </row>
    <row r="254" spans="1:7" s="135" customFormat="1" ht="10" x14ac:dyDescent="0.35">
      <c r="A254" s="51"/>
      <c r="B254" s="57"/>
      <c r="C254" s="122"/>
      <c r="D254" s="105"/>
      <c r="E254" s="66"/>
      <c r="F254" s="209"/>
      <c r="G254" s="130"/>
    </row>
    <row r="255" spans="1:7" s="135" customFormat="1" ht="30" x14ac:dyDescent="0.35">
      <c r="A255" s="51"/>
      <c r="B255" s="57"/>
      <c r="C255" s="91" t="s">
        <v>305</v>
      </c>
      <c r="D255" s="105"/>
      <c r="E255" s="66"/>
      <c r="F255" s="207"/>
      <c r="G255" s="130"/>
    </row>
    <row r="256" spans="1:7" s="135" customFormat="1" ht="10" x14ac:dyDescent="0.35">
      <c r="A256" s="51"/>
      <c r="B256" s="57"/>
      <c r="C256" s="91"/>
      <c r="D256" s="105"/>
      <c r="E256" s="66"/>
      <c r="F256" s="207"/>
      <c r="G256" s="130"/>
    </row>
    <row r="257" spans="1:7" s="135" customFormat="1" ht="10" x14ac:dyDescent="0.35">
      <c r="A257" s="51"/>
      <c r="B257" s="57"/>
      <c r="C257" s="58" t="s">
        <v>194</v>
      </c>
      <c r="D257" s="46" t="s">
        <v>85</v>
      </c>
      <c r="E257" s="66">
        <v>3</v>
      </c>
      <c r="F257" s="207"/>
      <c r="G257" s="78"/>
    </row>
    <row r="258" spans="1:7" s="135" customFormat="1" ht="10" x14ac:dyDescent="0.35">
      <c r="A258" s="51"/>
      <c r="B258" s="57"/>
      <c r="C258" s="58"/>
      <c r="D258" s="46"/>
      <c r="E258" s="183"/>
      <c r="F258" s="207"/>
      <c r="G258" s="130"/>
    </row>
    <row r="259" spans="1:7" s="135" customFormat="1" ht="10" x14ac:dyDescent="0.35">
      <c r="A259" s="51"/>
      <c r="B259" s="57"/>
      <c r="C259" s="58" t="s">
        <v>411</v>
      </c>
      <c r="D259" s="46" t="s">
        <v>85</v>
      </c>
      <c r="E259" s="66"/>
      <c r="F259" s="207"/>
      <c r="G259" s="78" t="s">
        <v>477</v>
      </c>
    </row>
    <row r="260" spans="1:7" s="135" customFormat="1" ht="10" x14ac:dyDescent="0.35">
      <c r="A260" s="51"/>
      <c r="B260" s="57"/>
      <c r="C260" s="58"/>
      <c r="D260" s="46"/>
      <c r="E260" s="183"/>
      <c r="F260" s="207"/>
      <c r="G260" s="130"/>
    </row>
    <row r="261" spans="1:7" s="135" customFormat="1" ht="10" x14ac:dyDescent="0.35">
      <c r="A261" s="51"/>
      <c r="B261" s="57"/>
      <c r="C261" s="58" t="s">
        <v>412</v>
      </c>
      <c r="D261" s="46" t="s">
        <v>85</v>
      </c>
      <c r="E261" s="66"/>
      <c r="F261" s="207"/>
      <c r="G261" s="78" t="s">
        <v>477</v>
      </c>
    </row>
    <row r="262" spans="1:7" s="135" customFormat="1" ht="10" x14ac:dyDescent="0.35">
      <c r="A262" s="51"/>
      <c r="B262" s="57"/>
      <c r="C262" s="58"/>
      <c r="D262" s="46"/>
      <c r="E262" s="183"/>
      <c r="F262" s="207"/>
      <c r="G262" s="130"/>
    </row>
    <row r="263" spans="1:7" s="135" customFormat="1" ht="10" x14ac:dyDescent="0.35">
      <c r="A263" s="51"/>
      <c r="B263" s="57"/>
      <c r="C263" s="58" t="s">
        <v>195</v>
      </c>
      <c r="D263" s="46" t="s">
        <v>85</v>
      </c>
      <c r="E263" s="66">
        <v>2</v>
      </c>
      <c r="F263" s="207"/>
      <c r="G263" s="78"/>
    </row>
    <row r="264" spans="1:7" s="135" customFormat="1" ht="10" x14ac:dyDescent="0.35">
      <c r="A264" s="51"/>
      <c r="B264" s="57"/>
      <c r="C264" s="58"/>
      <c r="D264" s="46"/>
      <c r="E264" s="183"/>
      <c r="F264" s="207"/>
      <c r="G264" s="130"/>
    </row>
    <row r="265" spans="1:7" s="135" customFormat="1" ht="10" x14ac:dyDescent="0.35">
      <c r="A265" s="51"/>
      <c r="B265" s="57"/>
      <c r="C265" s="58" t="s">
        <v>413</v>
      </c>
      <c r="D265" s="46" t="s">
        <v>85</v>
      </c>
      <c r="E265" s="66">
        <v>1</v>
      </c>
      <c r="F265" s="207"/>
      <c r="G265" s="78"/>
    </row>
    <row r="266" spans="1:7" s="135" customFormat="1" ht="10" x14ac:dyDescent="0.35">
      <c r="A266" s="51"/>
      <c r="B266" s="57"/>
      <c r="C266" s="58"/>
      <c r="D266" s="46"/>
      <c r="E266" s="183"/>
      <c r="F266" s="207"/>
      <c r="G266" s="130"/>
    </row>
    <row r="267" spans="1:7" s="135" customFormat="1" ht="10" x14ac:dyDescent="0.35">
      <c r="A267" s="51"/>
      <c r="B267" s="57"/>
      <c r="C267" s="58" t="s">
        <v>196</v>
      </c>
      <c r="D267" s="46" t="s">
        <v>85</v>
      </c>
      <c r="E267" s="66">
        <v>1</v>
      </c>
      <c r="F267" s="207"/>
      <c r="G267" s="78"/>
    </row>
    <row r="268" spans="1:7" s="135" customFormat="1" ht="10" x14ac:dyDescent="0.35">
      <c r="A268" s="51"/>
      <c r="B268" s="57"/>
      <c r="C268" s="58"/>
      <c r="D268" s="46"/>
      <c r="E268" s="183"/>
      <c r="F268" s="207"/>
      <c r="G268" s="130"/>
    </row>
    <row r="269" spans="1:7" s="135" customFormat="1" ht="10" x14ac:dyDescent="0.35">
      <c r="A269" s="51"/>
      <c r="B269" s="57"/>
      <c r="C269" s="58" t="s">
        <v>414</v>
      </c>
      <c r="D269" s="46" t="s">
        <v>85</v>
      </c>
      <c r="E269" s="66">
        <v>2</v>
      </c>
      <c r="F269" s="207"/>
      <c r="G269" s="78"/>
    </row>
    <row r="270" spans="1:7" s="135" customFormat="1" ht="10" x14ac:dyDescent="0.35">
      <c r="A270" s="51"/>
      <c r="B270" s="57"/>
      <c r="C270" s="58"/>
      <c r="D270" s="46"/>
      <c r="E270" s="183"/>
      <c r="F270" s="207"/>
      <c r="G270" s="153"/>
    </row>
    <row r="271" spans="1:7" s="135" customFormat="1" ht="10" x14ac:dyDescent="0.35">
      <c r="A271" s="51"/>
      <c r="B271" s="57"/>
      <c r="C271" s="58" t="s">
        <v>415</v>
      </c>
      <c r="D271" s="46" t="s">
        <v>85</v>
      </c>
      <c r="E271" s="66">
        <v>2</v>
      </c>
      <c r="F271" s="207"/>
      <c r="G271" s="78"/>
    </row>
    <row r="272" spans="1:7" s="135" customFormat="1" ht="10" x14ac:dyDescent="0.35">
      <c r="A272" s="51"/>
      <c r="B272" s="57"/>
      <c r="C272" s="122"/>
      <c r="D272" s="46"/>
      <c r="E272" s="66"/>
      <c r="F272" s="209"/>
      <c r="G272" s="130"/>
    </row>
    <row r="273" spans="1:7" s="32" customFormat="1" ht="22.5" customHeight="1" x14ac:dyDescent="0.35">
      <c r="A273" s="323" t="s">
        <v>53</v>
      </c>
      <c r="B273" s="324"/>
      <c r="C273" s="324"/>
      <c r="D273" s="324"/>
      <c r="E273" s="324"/>
      <c r="F273" s="179"/>
      <c r="G273" s="55"/>
    </row>
    <row r="274" spans="1:7" s="32" customFormat="1" ht="22.5" customHeight="1" x14ac:dyDescent="0.35">
      <c r="A274" s="323" t="s">
        <v>54</v>
      </c>
      <c r="B274" s="324"/>
      <c r="C274" s="324"/>
      <c r="D274" s="324"/>
      <c r="E274" s="324"/>
      <c r="F274" s="179"/>
      <c r="G274" s="55"/>
    </row>
    <row r="275" spans="1:7" s="135" customFormat="1" ht="10" x14ac:dyDescent="0.35">
      <c r="A275" s="140"/>
      <c r="B275" s="57"/>
      <c r="C275" s="58" t="s">
        <v>416</v>
      </c>
      <c r="D275" s="46" t="s">
        <v>85</v>
      </c>
      <c r="E275" s="66"/>
      <c r="F275" s="207"/>
      <c r="G275" s="78" t="s">
        <v>477</v>
      </c>
    </row>
    <row r="276" spans="1:7" s="135" customFormat="1" ht="10" x14ac:dyDescent="0.35">
      <c r="A276" s="140"/>
      <c r="B276" s="57"/>
      <c r="C276" s="58"/>
      <c r="D276" s="46"/>
      <c r="E276" s="66"/>
      <c r="F276" s="209"/>
      <c r="G276" s="132"/>
    </row>
    <row r="277" spans="1:7" s="135" customFormat="1" ht="10" x14ac:dyDescent="0.35">
      <c r="A277" s="140"/>
      <c r="B277" s="57"/>
      <c r="C277" s="58" t="s">
        <v>417</v>
      </c>
      <c r="D277" s="46" t="s">
        <v>85</v>
      </c>
      <c r="E277" s="66">
        <v>1</v>
      </c>
      <c r="F277" s="207"/>
      <c r="G277" s="78"/>
    </row>
    <row r="278" spans="1:7" s="135" customFormat="1" ht="10" x14ac:dyDescent="0.35">
      <c r="A278" s="140"/>
      <c r="B278" s="57"/>
      <c r="C278" s="58"/>
      <c r="D278" s="46"/>
      <c r="E278" s="66"/>
      <c r="F278" s="207"/>
      <c r="G278" s="132"/>
    </row>
    <row r="279" spans="1:7" s="135" customFormat="1" ht="10" x14ac:dyDescent="0.35">
      <c r="A279" s="140"/>
      <c r="B279" s="57"/>
      <c r="C279" s="58" t="s">
        <v>418</v>
      </c>
      <c r="D279" s="46" t="s">
        <v>85</v>
      </c>
      <c r="E279" s="66"/>
      <c r="F279" s="207"/>
      <c r="G279" s="78" t="s">
        <v>477</v>
      </c>
    </row>
    <row r="280" spans="1:7" s="135" customFormat="1" ht="10" x14ac:dyDescent="0.35">
      <c r="A280" s="140"/>
      <c r="B280" s="57"/>
      <c r="C280" s="152"/>
      <c r="D280" s="170"/>
      <c r="E280" s="123"/>
      <c r="F280" s="207"/>
      <c r="G280" s="132"/>
    </row>
    <row r="281" spans="1:7" s="135" customFormat="1" ht="10" x14ac:dyDescent="0.35">
      <c r="A281" s="140"/>
      <c r="B281" s="57"/>
      <c r="C281" s="58" t="s">
        <v>423</v>
      </c>
      <c r="D281" s="46" t="s">
        <v>85</v>
      </c>
      <c r="E281" s="66">
        <v>3</v>
      </c>
      <c r="F281" s="207"/>
      <c r="G281" s="78"/>
    </row>
    <row r="282" spans="1:7" s="135" customFormat="1" ht="10" x14ac:dyDescent="0.35">
      <c r="A282" s="140"/>
      <c r="B282" s="57"/>
      <c r="C282" s="58"/>
      <c r="D282" s="46"/>
      <c r="E282" s="66"/>
      <c r="F282" s="207"/>
      <c r="G282" s="132"/>
    </row>
    <row r="283" spans="1:7" s="135" customFormat="1" ht="10" x14ac:dyDescent="0.35">
      <c r="A283" s="140"/>
      <c r="B283" s="57"/>
      <c r="C283" s="58" t="s">
        <v>419</v>
      </c>
      <c r="D283" s="46" t="s">
        <v>85</v>
      </c>
      <c r="E283" s="66"/>
      <c r="F283" s="207"/>
      <c r="G283" s="78" t="s">
        <v>477</v>
      </c>
    </row>
    <row r="284" spans="1:7" s="135" customFormat="1" ht="10" x14ac:dyDescent="0.35">
      <c r="A284" s="140"/>
      <c r="B284" s="57"/>
      <c r="C284" s="152"/>
      <c r="D284" s="170"/>
      <c r="E284" s="123"/>
      <c r="F284" s="207"/>
      <c r="G284" s="132"/>
    </row>
    <row r="285" spans="1:7" s="135" customFormat="1" ht="10" x14ac:dyDescent="0.35">
      <c r="A285" s="140"/>
      <c r="B285" s="57"/>
      <c r="C285" s="58" t="s">
        <v>422</v>
      </c>
      <c r="D285" s="46" t="s">
        <v>85</v>
      </c>
      <c r="E285" s="66">
        <v>1</v>
      </c>
      <c r="F285" s="207"/>
      <c r="G285" s="78"/>
    </row>
    <row r="286" spans="1:7" s="135" customFormat="1" ht="10" x14ac:dyDescent="0.35">
      <c r="A286" s="140"/>
      <c r="B286" s="57"/>
      <c r="C286" s="134"/>
      <c r="D286" s="105"/>
      <c r="E286" s="123"/>
      <c r="F286" s="209"/>
      <c r="G286" s="132"/>
    </row>
    <row r="287" spans="1:7" s="135" customFormat="1" ht="10" x14ac:dyDescent="0.35">
      <c r="A287" s="140"/>
      <c r="B287" s="57"/>
      <c r="C287" s="58" t="s">
        <v>421</v>
      </c>
      <c r="D287" s="46" t="s">
        <v>197</v>
      </c>
      <c r="E287" s="66">
        <v>1</v>
      </c>
      <c r="F287" s="207">
        <v>10000</v>
      </c>
      <c r="G287" s="130">
        <f>F287*E287</f>
        <v>10000</v>
      </c>
    </row>
    <row r="288" spans="1:7" s="135" customFormat="1" ht="10" x14ac:dyDescent="0.35">
      <c r="A288" s="140"/>
      <c r="B288" s="57"/>
      <c r="C288" s="134"/>
      <c r="D288" s="105"/>
      <c r="E288" s="123"/>
      <c r="F288" s="209"/>
      <c r="G288" s="132"/>
    </row>
    <row r="289" spans="1:7" s="135" customFormat="1" ht="60" x14ac:dyDescent="0.35">
      <c r="A289" s="51" t="s">
        <v>409</v>
      </c>
      <c r="B289" s="57" t="s">
        <v>198</v>
      </c>
      <c r="C289" s="122" t="s">
        <v>199</v>
      </c>
      <c r="D289" s="105"/>
      <c r="E289" s="46"/>
      <c r="F289" s="178"/>
      <c r="G289" s="130"/>
    </row>
    <row r="290" spans="1:7" s="135" customFormat="1" ht="10.5" x14ac:dyDescent="0.35">
      <c r="A290" s="51"/>
      <c r="B290" s="57"/>
      <c r="C290" s="122"/>
      <c r="D290" s="105"/>
      <c r="E290" s="225"/>
      <c r="F290" s="178"/>
      <c r="G290" s="130"/>
    </row>
    <row r="291" spans="1:7" s="135" customFormat="1" ht="10" x14ac:dyDescent="0.35">
      <c r="A291" s="51"/>
      <c r="B291" s="57"/>
      <c r="C291" s="127" t="s">
        <v>200</v>
      </c>
      <c r="D291" s="46" t="s">
        <v>86</v>
      </c>
      <c r="E291" s="46">
        <v>550</v>
      </c>
      <c r="F291" s="178"/>
      <c r="G291" s="78"/>
    </row>
    <row r="292" spans="1:7" s="135" customFormat="1" ht="10" x14ac:dyDescent="0.35">
      <c r="A292" s="51"/>
      <c r="B292" s="57"/>
      <c r="C292" s="127"/>
      <c r="D292" s="46"/>
      <c r="E292" s="46"/>
      <c r="F292" s="178"/>
      <c r="G292" s="130"/>
    </row>
    <row r="293" spans="1:7" s="135" customFormat="1" ht="10" x14ac:dyDescent="0.35">
      <c r="A293" s="51"/>
      <c r="B293" s="57"/>
      <c r="C293" s="127" t="s">
        <v>201</v>
      </c>
      <c r="D293" s="46" t="s">
        <v>86</v>
      </c>
      <c r="E293" s="46">
        <v>30</v>
      </c>
      <c r="F293" s="178"/>
      <c r="G293" s="78"/>
    </row>
    <row r="294" spans="1:7" s="135" customFormat="1" ht="10" x14ac:dyDescent="0.35">
      <c r="A294" s="51"/>
      <c r="B294" s="57"/>
      <c r="C294" s="127"/>
      <c r="D294" s="46"/>
      <c r="E294" s="46"/>
      <c r="F294" s="178"/>
      <c r="G294" s="129"/>
    </row>
    <row r="295" spans="1:7" s="135" customFormat="1" ht="10" x14ac:dyDescent="0.35">
      <c r="A295" s="51"/>
      <c r="B295" s="57"/>
      <c r="C295" s="127" t="s">
        <v>202</v>
      </c>
      <c r="D295" s="46" t="s">
        <v>86</v>
      </c>
      <c r="E295" s="46">
        <v>75</v>
      </c>
      <c r="F295" s="178"/>
      <c r="G295" s="78"/>
    </row>
    <row r="296" spans="1:7" s="135" customFormat="1" ht="10" x14ac:dyDescent="0.35">
      <c r="A296" s="51"/>
      <c r="B296" s="57"/>
      <c r="C296" s="127"/>
      <c r="D296" s="46"/>
      <c r="E296" s="46"/>
      <c r="F296" s="178"/>
      <c r="G296" s="130"/>
    </row>
    <row r="297" spans="1:7" s="135" customFormat="1" ht="12" x14ac:dyDescent="0.35">
      <c r="A297" s="51"/>
      <c r="B297" s="57"/>
      <c r="C297" s="127" t="s">
        <v>424</v>
      </c>
      <c r="D297" s="105" t="s">
        <v>90</v>
      </c>
      <c r="E297" s="46">
        <v>8</v>
      </c>
      <c r="F297" s="178"/>
      <c r="G297" s="78"/>
    </row>
    <row r="298" spans="1:7" s="135" customFormat="1" ht="10" x14ac:dyDescent="0.35">
      <c r="A298" s="51"/>
      <c r="B298" s="57"/>
      <c r="C298" s="127"/>
      <c r="D298" s="46"/>
      <c r="E298" s="46"/>
      <c r="F298" s="178"/>
      <c r="G298" s="130"/>
    </row>
    <row r="299" spans="1:7" s="135" customFormat="1" ht="12" x14ac:dyDescent="0.35">
      <c r="A299" s="51"/>
      <c r="B299" s="57"/>
      <c r="C299" s="127" t="s">
        <v>203</v>
      </c>
      <c r="D299" s="105" t="s">
        <v>90</v>
      </c>
      <c r="E299" s="46">
        <v>18</v>
      </c>
      <c r="F299" s="178"/>
      <c r="G299" s="78"/>
    </row>
    <row r="300" spans="1:7" s="135" customFormat="1" ht="10" x14ac:dyDescent="0.35">
      <c r="A300" s="51"/>
      <c r="B300" s="57"/>
      <c r="C300" s="127"/>
      <c r="D300" s="105"/>
      <c r="E300" s="46"/>
      <c r="F300" s="178"/>
      <c r="G300" s="153"/>
    </row>
    <row r="301" spans="1:7" s="135" customFormat="1" ht="10" x14ac:dyDescent="0.35">
      <c r="A301" s="51"/>
      <c r="B301" s="57"/>
      <c r="C301" s="127" t="s">
        <v>451</v>
      </c>
      <c r="D301" s="105" t="s">
        <v>86</v>
      </c>
      <c r="E301" s="46">
        <v>75</v>
      </c>
      <c r="F301" s="178"/>
      <c r="G301" s="78"/>
    </row>
    <row r="302" spans="1:7" s="135" customFormat="1" ht="10" x14ac:dyDescent="0.35">
      <c r="A302" s="51"/>
      <c r="B302" s="57"/>
      <c r="C302" s="122"/>
      <c r="D302" s="105"/>
      <c r="E302" s="46"/>
      <c r="F302" s="178"/>
      <c r="G302" s="130"/>
    </row>
    <row r="303" spans="1:7" s="135" customFormat="1" ht="10" x14ac:dyDescent="0.35">
      <c r="A303" s="51"/>
      <c r="B303" s="57" t="s">
        <v>461</v>
      </c>
      <c r="C303" s="127" t="s">
        <v>454</v>
      </c>
      <c r="D303" s="105" t="s">
        <v>85</v>
      </c>
      <c r="E303" s="46">
        <v>10</v>
      </c>
      <c r="F303" s="178"/>
      <c r="G303" s="78"/>
    </row>
    <row r="304" spans="1:7" s="135" customFormat="1" ht="10" x14ac:dyDescent="0.35">
      <c r="A304" s="51"/>
      <c r="B304" s="57"/>
      <c r="C304" s="122"/>
      <c r="D304" s="105"/>
      <c r="E304" s="46"/>
      <c r="F304" s="178"/>
      <c r="G304" s="130"/>
    </row>
    <row r="305" spans="1:7" s="135" customFormat="1" ht="10" x14ac:dyDescent="0.35">
      <c r="A305" s="51" t="s">
        <v>410</v>
      </c>
      <c r="B305" s="57" t="s">
        <v>67</v>
      </c>
      <c r="C305" s="122" t="s">
        <v>204</v>
      </c>
      <c r="D305" s="46"/>
      <c r="E305" s="46"/>
      <c r="F305" s="178"/>
      <c r="G305" s="130"/>
    </row>
    <row r="306" spans="1:7" s="135" customFormat="1" ht="10" x14ac:dyDescent="0.35">
      <c r="A306" s="51"/>
      <c r="B306" s="57"/>
      <c r="C306" s="122"/>
      <c r="D306" s="46"/>
      <c r="E306" s="46"/>
      <c r="F306" s="178"/>
      <c r="G306" s="130"/>
    </row>
    <row r="307" spans="1:7" s="135" customFormat="1" ht="10" x14ac:dyDescent="0.35">
      <c r="A307" s="51"/>
      <c r="B307" s="57"/>
      <c r="C307" s="127" t="s">
        <v>205</v>
      </c>
      <c r="D307" s="46" t="s">
        <v>86</v>
      </c>
      <c r="E307" s="46">
        <v>600</v>
      </c>
      <c r="F307" s="178"/>
      <c r="G307" s="78"/>
    </row>
    <row r="308" spans="1:7" s="135" customFormat="1" ht="10" x14ac:dyDescent="0.35">
      <c r="A308" s="51"/>
      <c r="B308" s="57"/>
      <c r="C308" s="127"/>
      <c r="D308" s="46"/>
      <c r="E308" s="46"/>
      <c r="F308" s="178"/>
      <c r="G308" s="130"/>
    </row>
    <row r="309" spans="1:7" s="135" customFormat="1" ht="20" x14ac:dyDescent="0.35">
      <c r="A309" s="51"/>
      <c r="B309" s="57"/>
      <c r="C309" s="127" t="s">
        <v>206</v>
      </c>
      <c r="D309" s="28" t="s">
        <v>90</v>
      </c>
      <c r="E309" s="128">
        <f>E297+E299</f>
        <v>26</v>
      </c>
      <c r="F309" s="178"/>
      <c r="G309" s="78"/>
    </row>
    <row r="310" spans="1:7" s="135" customFormat="1" ht="10" x14ac:dyDescent="0.35">
      <c r="A310" s="51"/>
      <c r="B310" s="57"/>
      <c r="C310" s="122"/>
      <c r="D310" s="105"/>
      <c r="E310" s="46"/>
      <c r="F310" s="209"/>
      <c r="G310" s="130"/>
    </row>
    <row r="311" spans="1:7" s="135" customFormat="1" ht="10.5" x14ac:dyDescent="0.35">
      <c r="A311" s="101"/>
      <c r="B311" s="57"/>
      <c r="C311" s="120"/>
      <c r="D311" s="105"/>
      <c r="E311" s="46"/>
      <c r="F311" s="178"/>
      <c r="G311" s="153"/>
    </row>
    <row r="312" spans="1:7" s="135" customFormat="1" ht="10" x14ac:dyDescent="0.35">
      <c r="A312" s="51"/>
      <c r="B312" s="57"/>
      <c r="C312" s="127"/>
      <c r="D312" s="46"/>
      <c r="E312" s="46"/>
      <c r="F312" s="178"/>
      <c r="G312" s="130"/>
    </row>
    <row r="313" spans="1:7" s="135" customFormat="1" ht="10" x14ac:dyDescent="0.35">
      <c r="A313" s="51"/>
      <c r="B313" s="87"/>
      <c r="C313" s="81"/>
      <c r="D313" s="161"/>
      <c r="E313" s="46"/>
      <c r="F313" s="178"/>
      <c r="G313" s="153"/>
    </row>
    <row r="314" spans="1:7" s="135" customFormat="1" ht="10" x14ac:dyDescent="0.35">
      <c r="A314" s="51"/>
      <c r="B314" s="87"/>
      <c r="C314" s="81"/>
      <c r="D314" s="161"/>
      <c r="E314" s="46"/>
      <c r="F314" s="178"/>
      <c r="G314" s="130"/>
    </row>
    <row r="315" spans="1:7" s="135" customFormat="1" ht="10" x14ac:dyDescent="0.35">
      <c r="A315" s="51"/>
      <c r="B315" s="87"/>
      <c r="C315" s="81"/>
      <c r="D315" s="161"/>
      <c r="E315" s="46"/>
      <c r="F315" s="178"/>
      <c r="G315" s="78"/>
    </row>
    <row r="316" spans="1:7" s="135" customFormat="1" ht="10" x14ac:dyDescent="0.35">
      <c r="A316" s="51"/>
      <c r="B316" s="87"/>
      <c r="C316" s="81"/>
      <c r="D316" s="161"/>
      <c r="E316" s="46"/>
      <c r="F316" s="178"/>
      <c r="G316" s="130"/>
    </row>
    <row r="317" spans="1:7" s="135" customFormat="1" ht="10" x14ac:dyDescent="0.35">
      <c r="A317" s="51"/>
      <c r="B317" s="87"/>
      <c r="C317" s="81"/>
      <c r="D317" s="161"/>
      <c r="E317" s="46"/>
      <c r="F317" s="178"/>
      <c r="G317" s="153"/>
    </row>
    <row r="318" spans="1:7" s="135" customFormat="1" ht="10" x14ac:dyDescent="0.35">
      <c r="A318" s="51"/>
      <c r="B318" s="80"/>
      <c r="C318" s="81"/>
      <c r="D318" s="161"/>
      <c r="E318" s="46"/>
      <c r="F318" s="178"/>
      <c r="G318" s="130"/>
    </row>
    <row r="319" spans="1:7" s="135" customFormat="1" ht="10" x14ac:dyDescent="0.35">
      <c r="A319" s="51"/>
      <c r="B319" s="80"/>
      <c r="C319" s="81"/>
      <c r="D319" s="161"/>
      <c r="E319" s="46"/>
      <c r="F319" s="178"/>
      <c r="G319" s="78"/>
    </row>
    <row r="320" spans="1:7" s="135" customFormat="1" ht="10" x14ac:dyDescent="0.35">
      <c r="A320" s="51"/>
      <c r="B320" s="80"/>
      <c r="C320" s="81"/>
      <c r="D320" s="161"/>
      <c r="E320" s="46"/>
      <c r="F320" s="207"/>
      <c r="G320" s="130"/>
    </row>
    <row r="321" spans="1:7" s="135" customFormat="1" ht="10" x14ac:dyDescent="0.35">
      <c r="A321" s="51"/>
      <c r="B321" s="80"/>
      <c r="C321" s="81"/>
      <c r="D321" s="161"/>
      <c r="E321" s="46"/>
      <c r="F321" s="178"/>
      <c r="G321" s="78"/>
    </row>
    <row r="322" spans="1:7" s="135" customFormat="1" ht="10" x14ac:dyDescent="0.35">
      <c r="A322" s="51"/>
      <c r="B322" s="57"/>
      <c r="C322" s="126"/>
      <c r="D322" s="105"/>
      <c r="E322" s="66"/>
      <c r="F322" s="207"/>
      <c r="G322" s="130"/>
    </row>
    <row r="323" spans="1:7" s="135" customFormat="1" ht="10" x14ac:dyDescent="0.35">
      <c r="A323" s="51"/>
      <c r="B323" s="57"/>
      <c r="C323" s="126"/>
      <c r="D323" s="105"/>
      <c r="E323" s="66"/>
      <c r="F323" s="178"/>
      <c r="G323" s="78"/>
    </row>
    <row r="324" spans="1:7" s="135" customFormat="1" ht="10" x14ac:dyDescent="0.2">
      <c r="A324" s="51"/>
      <c r="B324" s="167"/>
      <c r="C324" s="165"/>
      <c r="D324" s="105"/>
      <c r="E324" s="166"/>
      <c r="F324" s="209"/>
      <c r="G324" s="130"/>
    </row>
    <row r="325" spans="1:7" s="32" customFormat="1" ht="22.5" customHeight="1" x14ac:dyDescent="0.35">
      <c r="A325" s="323" t="s">
        <v>53</v>
      </c>
      <c r="B325" s="324"/>
      <c r="C325" s="324"/>
      <c r="D325" s="324"/>
      <c r="E325" s="324"/>
      <c r="F325" s="179"/>
      <c r="G325" s="55"/>
    </row>
    <row r="326" spans="1:7" s="135" customFormat="1" ht="10" x14ac:dyDescent="0.35">
      <c r="A326" s="51"/>
      <c r="B326" s="57"/>
      <c r="C326" s="126"/>
      <c r="D326" s="105"/>
      <c r="E326" s="66"/>
      <c r="F326" s="209"/>
      <c r="G326" s="130"/>
    </row>
    <row r="327" spans="1:7" s="135" customFormat="1" ht="10.5" x14ac:dyDescent="0.35">
      <c r="A327" s="51"/>
      <c r="B327" s="57"/>
      <c r="C327" s="23" t="s">
        <v>313</v>
      </c>
      <c r="D327" s="28"/>
      <c r="E327" s="66"/>
      <c r="F327" s="209"/>
      <c r="G327" s="130"/>
    </row>
    <row r="328" spans="1:7" s="135" customFormat="1" ht="10.5" x14ac:dyDescent="0.35">
      <c r="A328" s="51"/>
      <c r="B328" s="57"/>
      <c r="C328" s="23"/>
      <c r="D328" s="28"/>
      <c r="E328" s="66"/>
      <c r="F328" s="209"/>
      <c r="G328" s="130"/>
    </row>
    <row r="329" spans="1:7" s="135" customFormat="1" ht="10.5" x14ac:dyDescent="0.35">
      <c r="A329" s="101">
        <v>4.0999999999999996</v>
      </c>
      <c r="B329" s="99" t="s">
        <v>233</v>
      </c>
      <c r="C329" s="23" t="s">
        <v>234</v>
      </c>
      <c r="D329" s="28"/>
      <c r="E329" s="66"/>
      <c r="F329" s="209"/>
      <c r="G329" s="130"/>
    </row>
    <row r="330" spans="1:7" s="135" customFormat="1" ht="10" x14ac:dyDescent="0.35">
      <c r="A330" s="51"/>
      <c r="B330" s="57"/>
      <c r="C330" s="122"/>
      <c r="D330" s="28"/>
      <c r="E330" s="66"/>
      <c r="F330" s="209"/>
      <c r="G330" s="130"/>
    </row>
    <row r="331" spans="1:7" s="135" customFormat="1" ht="30" x14ac:dyDescent="0.35">
      <c r="A331" s="51" t="s">
        <v>245</v>
      </c>
      <c r="B331" s="57" t="s">
        <v>306</v>
      </c>
      <c r="C331" s="122" t="s">
        <v>307</v>
      </c>
      <c r="D331" s="105" t="s">
        <v>235</v>
      </c>
      <c r="E331" s="66">
        <v>50</v>
      </c>
      <c r="F331" s="178"/>
      <c r="G331" s="78"/>
    </row>
    <row r="332" spans="1:7" s="135" customFormat="1" ht="10" x14ac:dyDescent="0.35">
      <c r="A332" s="51"/>
      <c r="B332" s="57"/>
      <c r="C332" s="122"/>
      <c r="D332" s="105"/>
      <c r="E332" s="66"/>
      <c r="F332" s="178"/>
      <c r="G332" s="130"/>
    </row>
    <row r="333" spans="1:7" s="135" customFormat="1" ht="10" x14ac:dyDescent="0.35">
      <c r="A333" s="51" t="s">
        <v>246</v>
      </c>
      <c r="B333" s="57" t="s">
        <v>308</v>
      </c>
      <c r="C333" s="122" t="s">
        <v>236</v>
      </c>
      <c r="D333" s="105"/>
      <c r="E333" s="66"/>
      <c r="F333" s="178"/>
      <c r="G333" s="130"/>
    </row>
    <row r="334" spans="1:7" s="135" customFormat="1" ht="10" x14ac:dyDescent="0.35">
      <c r="A334" s="51"/>
      <c r="B334" s="57"/>
      <c r="C334" s="122"/>
      <c r="D334" s="105"/>
      <c r="E334" s="66"/>
      <c r="F334" s="178"/>
      <c r="G334" s="130"/>
    </row>
    <row r="335" spans="1:7" s="135" customFormat="1" ht="20" x14ac:dyDescent="0.35">
      <c r="A335" s="51"/>
      <c r="B335" s="57"/>
      <c r="C335" s="127" t="s">
        <v>237</v>
      </c>
      <c r="D335" s="105" t="s">
        <v>86</v>
      </c>
      <c r="E335" s="66">
        <v>120</v>
      </c>
      <c r="F335" s="178"/>
      <c r="G335" s="78"/>
    </row>
    <row r="336" spans="1:7" s="135" customFormat="1" ht="10" x14ac:dyDescent="0.35">
      <c r="A336" s="51"/>
      <c r="B336" s="57"/>
      <c r="C336" s="127"/>
      <c r="D336" s="105"/>
      <c r="E336" s="66"/>
      <c r="F336" s="178"/>
      <c r="G336" s="130"/>
    </row>
    <row r="337" spans="1:7" s="135" customFormat="1" ht="20" x14ac:dyDescent="0.35">
      <c r="A337" s="51"/>
      <c r="B337" s="57"/>
      <c r="C337" s="127" t="s">
        <v>238</v>
      </c>
      <c r="D337" s="105" t="s">
        <v>86</v>
      </c>
      <c r="E337" s="66">
        <v>40</v>
      </c>
      <c r="F337" s="178"/>
      <c r="G337" s="78"/>
    </row>
    <row r="338" spans="1:7" s="135" customFormat="1" ht="10" x14ac:dyDescent="0.35">
      <c r="A338" s="51"/>
      <c r="B338" s="57"/>
      <c r="C338" s="122"/>
      <c r="D338" s="105"/>
      <c r="E338" s="66"/>
      <c r="F338" s="178"/>
      <c r="G338" s="130"/>
    </row>
    <row r="339" spans="1:7" s="135" customFormat="1" ht="10" x14ac:dyDescent="0.35">
      <c r="A339" s="51" t="s">
        <v>247</v>
      </c>
      <c r="B339" s="57" t="s">
        <v>187</v>
      </c>
      <c r="C339" s="122" t="s">
        <v>239</v>
      </c>
      <c r="D339" s="105"/>
      <c r="E339" s="66"/>
      <c r="F339" s="178"/>
      <c r="G339" s="130"/>
    </row>
    <row r="340" spans="1:7" s="135" customFormat="1" ht="10" x14ac:dyDescent="0.35">
      <c r="A340" s="51"/>
      <c r="B340" s="57"/>
      <c r="C340" s="122"/>
      <c r="D340" s="105"/>
      <c r="E340" s="66"/>
      <c r="F340" s="178"/>
      <c r="G340" s="130"/>
    </row>
    <row r="341" spans="1:7" s="135" customFormat="1" ht="20" x14ac:dyDescent="0.35">
      <c r="A341" s="51"/>
      <c r="B341" s="57"/>
      <c r="C341" s="127" t="s">
        <v>240</v>
      </c>
      <c r="D341" s="105" t="s">
        <v>235</v>
      </c>
      <c r="E341" s="66">
        <v>30</v>
      </c>
      <c r="F341" s="178"/>
      <c r="G341" s="78"/>
    </row>
    <row r="342" spans="1:7" s="135" customFormat="1" ht="10" x14ac:dyDescent="0.35">
      <c r="A342" s="51"/>
      <c r="B342" s="57"/>
      <c r="C342" s="127"/>
      <c r="D342" s="105"/>
      <c r="E342" s="66"/>
      <c r="F342" s="178"/>
      <c r="G342" s="130"/>
    </row>
    <row r="343" spans="1:7" s="135" customFormat="1" ht="20" x14ac:dyDescent="0.35">
      <c r="A343" s="51"/>
      <c r="B343" s="57"/>
      <c r="C343" s="127" t="s">
        <v>241</v>
      </c>
      <c r="D343" s="105" t="s">
        <v>235</v>
      </c>
      <c r="E343" s="66">
        <v>30</v>
      </c>
      <c r="F343" s="178"/>
      <c r="G343" s="78"/>
    </row>
    <row r="344" spans="1:7" s="135" customFormat="1" ht="10" x14ac:dyDescent="0.35">
      <c r="A344" s="51"/>
      <c r="B344" s="106"/>
      <c r="C344" s="136"/>
      <c r="D344" s="107"/>
      <c r="E344" s="66"/>
      <c r="F344" s="178"/>
      <c r="G344" s="130"/>
    </row>
    <row r="345" spans="1:7" s="135" customFormat="1" ht="10" x14ac:dyDescent="0.35">
      <c r="A345" s="51"/>
      <c r="B345" s="57"/>
      <c r="C345" s="122"/>
      <c r="D345" s="105"/>
      <c r="E345" s="66"/>
      <c r="F345" s="178"/>
      <c r="G345" s="153"/>
    </row>
    <row r="346" spans="1:7" s="135" customFormat="1" ht="10" x14ac:dyDescent="0.35">
      <c r="A346" s="51"/>
      <c r="B346" s="57"/>
      <c r="C346" s="126"/>
      <c r="D346" s="105"/>
      <c r="E346" s="66"/>
      <c r="F346" s="178"/>
      <c r="G346" s="130"/>
    </row>
    <row r="347" spans="1:7" s="135" customFormat="1" ht="10" x14ac:dyDescent="0.35">
      <c r="A347" s="51"/>
      <c r="B347" s="57"/>
      <c r="C347" s="126"/>
      <c r="D347" s="105"/>
      <c r="E347" s="66"/>
      <c r="F347" s="178"/>
      <c r="G347" s="130"/>
    </row>
    <row r="348" spans="1:7" s="135" customFormat="1" ht="10" x14ac:dyDescent="0.35">
      <c r="A348" s="51"/>
      <c r="B348" s="57"/>
      <c r="C348" s="126"/>
      <c r="D348" s="105"/>
      <c r="E348" s="66"/>
      <c r="F348" s="209"/>
      <c r="G348" s="130"/>
    </row>
    <row r="349" spans="1:7" s="135" customFormat="1" ht="10" x14ac:dyDescent="0.35">
      <c r="A349" s="51"/>
      <c r="B349" s="57"/>
      <c r="C349" s="126"/>
      <c r="D349" s="105"/>
      <c r="E349" s="66"/>
      <c r="F349" s="209"/>
      <c r="G349" s="130"/>
    </row>
    <row r="350" spans="1:7" s="135" customFormat="1" ht="10" x14ac:dyDescent="0.35">
      <c r="A350" s="51"/>
      <c r="B350" s="57"/>
      <c r="C350" s="126"/>
      <c r="D350" s="105"/>
      <c r="E350" s="66"/>
      <c r="F350" s="209"/>
      <c r="G350" s="130"/>
    </row>
    <row r="351" spans="1:7" s="135" customFormat="1" ht="10" x14ac:dyDescent="0.35">
      <c r="A351" s="51"/>
      <c r="B351" s="57"/>
      <c r="C351" s="126"/>
      <c r="D351" s="105"/>
      <c r="E351" s="66"/>
      <c r="F351" s="209"/>
      <c r="G351" s="130"/>
    </row>
    <row r="352" spans="1:7" s="135" customFormat="1" ht="10" x14ac:dyDescent="0.35">
      <c r="A352" s="51"/>
      <c r="B352" s="57"/>
      <c r="C352" s="126"/>
      <c r="D352" s="105"/>
      <c r="E352" s="66"/>
      <c r="F352" s="209"/>
      <c r="G352" s="130"/>
    </row>
    <row r="353" spans="1:7" s="135" customFormat="1" ht="10" x14ac:dyDescent="0.35">
      <c r="A353" s="51"/>
      <c r="B353" s="57"/>
      <c r="C353" s="126"/>
      <c r="D353" s="105"/>
      <c r="E353" s="66"/>
      <c r="F353" s="209"/>
      <c r="G353" s="130"/>
    </row>
    <row r="354" spans="1:7" s="135" customFormat="1" ht="10" x14ac:dyDescent="0.35">
      <c r="A354" s="51"/>
      <c r="B354" s="57"/>
      <c r="C354" s="126"/>
      <c r="D354" s="105"/>
      <c r="E354" s="66"/>
      <c r="F354" s="209"/>
      <c r="G354" s="130"/>
    </row>
    <row r="355" spans="1:7" s="135" customFormat="1" ht="10" x14ac:dyDescent="0.35">
      <c r="A355" s="51"/>
      <c r="B355" s="57"/>
      <c r="C355" s="126"/>
      <c r="D355" s="105"/>
      <c r="E355" s="66"/>
      <c r="F355" s="209"/>
      <c r="G355" s="130"/>
    </row>
    <row r="356" spans="1:7" s="135" customFormat="1" ht="10" x14ac:dyDescent="0.35">
      <c r="A356" s="51"/>
      <c r="B356" s="57"/>
      <c r="C356" s="126"/>
      <c r="D356" s="105"/>
      <c r="E356" s="66"/>
      <c r="F356" s="209"/>
      <c r="G356" s="130"/>
    </row>
    <row r="357" spans="1:7" s="135" customFormat="1" ht="10" x14ac:dyDescent="0.35">
      <c r="A357" s="51"/>
      <c r="B357" s="57"/>
      <c r="C357" s="126"/>
      <c r="D357" s="105"/>
      <c r="E357" s="66"/>
      <c r="F357" s="209"/>
      <c r="G357" s="130"/>
    </row>
    <row r="358" spans="1:7" s="135" customFormat="1" ht="10" x14ac:dyDescent="0.35">
      <c r="A358" s="51"/>
      <c r="B358" s="57"/>
      <c r="C358" s="126"/>
      <c r="D358" s="105"/>
      <c r="E358" s="66"/>
      <c r="F358" s="209"/>
      <c r="G358" s="130"/>
    </row>
    <row r="359" spans="1:7" s="135" customFormat="1" ht="10" x14ac:dyDescent="0.35">
      <c r="A359" s="51"/>
      <c r="B359" s="57"/>
      <c r="C359" s="126"/>
      <c r="D359" s="105"/>
      <c r="E359" s="66"/>
      <c r="F359" s="209"/>
      <c r="G359" s="130"/>
    </row>
    <row r="360" spans="1:7" s="135" customFormat="1" ht="10" x14ac:dyDescent="0.35">
      <c r="A360" s="51"/>
      <c r="B360" s="57"/>
      <c r="C360" s="126"/>
      <c r="D360" s="105"/>
      <c r="E360" s="66"/>
      <c r="F360" s="209"/>
      <c r="G360" s="130"/>
    </row>
    <row r="361" spans="1:7" s="135" customFormat="1" ht="10" x14ac:dyDescent="0.35">
      <c r="A361" s="51"/>
      <c r="B361" s="57"/>
      <c r="C361" s="126"/>
      <c r="D361" s="105"/>
      <c r="E361" s="66"/>
      <c r="F361" s="209"/>
      <c r="G361" s="130"/>
    </row>
    <row r="362" spans="1:7" s="135" customFormat="1" ht="10" x14ac:dyDescent="0.35">
      <c r="A362" s="51"/>
      <c r="B362" s="57"/>
      <c r="C362" s="126"/>
      <c r="D362" s="105"/>
      <c r="E362" s="66"/>
      <c r="F362" s="209"/>
      <c r="G362" s="130"/>
    </row>
    <row r="363" spans="1:7" s="135" customFormat="1" ht="10" x14ac:dyDescent="0.35">
      <c r="A363" s="51"/>
      <c r="B363" s="57"/>
      <c r="C363" s="126"/>
      <c r="D363" s="105"/>
      <c r="E363" s="66"/>
      <c r="F363" s="209"/>
      <c r="G363" s="130"/>
    </row>
    <row r="364" spans="1:7" s="135" customFormat="1" ht="10" x14ac:dyDescent="0.35">
      <c r="A364" s="51"/>
      <c r="B364" s="57"/>
      <c r="C364" s="126"/>
      <c r="D364" s="105"/>
      <c r="E364" s="66"/>
      <c r="F364" s="209"/>
      <c r="G364" s="130"/>
    </row>
    <row r="365" spans="1:7" s="135" customFormat="1" ht="10" x14ac:dyDescent="0.35">
      <c r="A365" s="51"/>
      <c r="B365" s="57"/>
      <c r="C365" s="126"/>
      <c r="D365" s="105"/>
      <c r="E365" s="66"/>
      <c r="F365" s="209"/>
      <c r="G365" s="130"/>
    </row>
    <row r="366" spans="1:7" s="135" customFormat="1" ht="10" x14ac:dyDescent="0.35">
      <c r="A366" s="51"/>
      <c r="B366" s="57"/>
      <c r="C366" s="126"/>
      <c r="D366" s="105"/>
      <c r="E366" s="66"/>
      <c r="F366" s="209"/>
      <c r="G366" s="130"/>
    </row>
    <row r="367" spans="1:7" s="135" customFormat="1" ht="10" x14ac:dyDescent="0.35">
      <c r="A367" s="51"/>
      <c r="B367" s="57"/>
      <c r="C367" s="126"/>
      <c r="D367" s="105"/>
      <c r="E367" s="66"/>
      <c r="F367" s="209"/>
      <c r="G367" s="130"/>
    </row>
    <row r="368" spans="1:7" s="135" customFormat="1" ht="10" x14ac:dyDescent="0.35">
      <c r="A368" s="51"/>
      <c r="B368" s="57"/>
      <c r="C368" s="126"/>
      <c r="D368" s="105"/>
      <c r="E368" s="66"/>
      <c r="F368" s="209"/>
      <c r="G368" s="130"/>
    </row>
    <row r="369" spans="1:7" s="135" customFormat="1" ht="10" x14ac:dyDescent="0.35">
      <c r="A369" s="51"/>
      <c r="B369" s="57"/>
      <c r="C369" s="126"/>
      <c r="D369" s="105"/>
      <c r="E369" s="66"/>
      <c r="F369" s="209"/>
      <c r="G369" s="130"/>
    </row>
    <row r="370" spans="1:7" s="135" customFormat="1" ht="10" x14ac:dyDescent="0.35">
      <c r="A370" s="51"/>
      <c r="B370" s="57"/>
      <c r="C370" s="126"/>
      <c r="D370" s="105"/>
      <c r="E370" s="66"/>
      <c r="F370" s="209"/>
      <c r="G370" s="130"/>
    </row>
    <row r="371" spans="1:7" s="135" customFormat="1" ht="10" x14ac:dyDescent="0.35">
      <c r="A371" s="51"/>
      <c r="B371" s="57"/>
      <c r="C371" s="126"/>
      <c r="D371" s="105"/>
      <c r="E371" s="66"/>
      <c r="F371" s="209"/>
      <c r="G371" s="130"/>
    </row>
    <row r="372" spans="1:7" s="135" customFormat="1" ht="10" x14ac:dyDescent="0.35">
      <c r="A372" s="51"/>
      <c r="B372" s="57"/>
      <c r="C372" s="126"/>
      <c r="D372" s="105"/>
      <c r="E372" s="66"/>
      <c r="F372" s="209"/>
      <c r="G372" s="130"/>
    </row>
    <row r="373" spans="1:7" s="135" customFormat="1" ht="10" x14ac:dyDescent="0.35">
      <c r="A373" s="51"/>
      <c r="B373" s="57"/>
      <c r="C373" s="126"/>
      <c r="D373" s="105"/>
      <c r="E373" s="66"/>
      <c r="F373" s="209"/>
      <c r="G373" s="130"/>
    </row>
    <row r="374" spans="1:7" s="135" customFormat="1" ht="10" x14ac:dyDescent="0.35">
      <c r="A374" s="51"/>
      <c r="B374" s="57"/>
      <c r="C374" s="126"/>
      <c r="D374" s="105"/>
      <c r="E374" s="66"/>
      <c r="F374" s="209"/>
      <c r="G374" s="130"/>
    </row>
    <row r="375" spans="1:7" s="135" customFormat="1" ht="10" x14ac:dyDescent="0.35">
      <c r="A375" s="51"/>
      <c r="B375" s="57"/>
      <c r="C375" s="126"/>
      <c r="D375" s="105"/>
      <c r="E375" s="66"/>
      <c r="F375" s="209"/>
      <c r="G375" s="130"/>
    </row>
    <row r="376" spans="1:7" s="135" customFormat="1" ht="10" x14ac:dyDescent="0.35">
      <c r="A376" s="51"/>
      <c r="B376" s="57"/>
      <c r="C376" s="126"/>
      <c r="D376" s="105"/>
      <c r="E376" s="66"/>
      <c r="F376" s="209"/>
      <c r="G376" s="130"/>
    </row>
    <row r="377" spans="1:7" s="135" customFormat="1" ht="10" x14ac:dyDescent="0.35">
      <c r="A377" s="51"/>
      <c r="B377" s="57"/>
      <c r="C377" s="126"/>
      <c r="D377" s="105"/>
      <c r="E377" s="66"/>
      <c r="F377" s="209"/>
      <c r="G377" s="130"/>
    </row>
    <row r="378" spans="1:7" s="135" customFormat="1" ht="10" x14ac:dyDescent="0.35">
      <c r="A378" s="51"/>
      <c r="B378" s="57"/>
      <c r="C378" s="126"/>
      <c r="D378" s="105"/>
      <c r="E378" s="66"/>
      <c r="F378" s="209"/>
      <c r="G378" s="130"/>
    </row>
    <row r="379" spans="1:7" s="135" customFormat="1" ht="10" x14ac:dyDescent="0.35">
      <c r="A379" s="51"/>
      <c r="B379" s="57"/>
      <c r="C379" s="126"/>
      <c r="D379" s="105"/>
      <c r="E379" s="66"/>
      <c r="F379" s="209"/>
      <c r="G379" s="130"/>
    </row>
    <row r="380" spans="1:7" s="135" customFormat="1" ht="10" x14ac:dyDescent="0.35">
      <c r="A380" s="51"/>
      <c r="B380" s="57"/>
      <c r="C380" s="126"/>
      <c r="D380" s="105"/>
      <c r="E380" s="66"/>
      <c r="F380" s="209"/>
      <c r="G380" s="130"/>
    </row>
    <row r="381" spans="1:7" s="32" customFormat="1" ht="22.5" customHeight="1" x14ac:dyDescent="0.35">
      <c r="A381" s="323" t="s">
        <v>87</v>
      </c>
      <c r="B381" s="324"/>
      <c r="C381" s="324"/>
      <c r="D381" s="324"/>
      <c r="E381" s="324"/>
      <c r="F381" s="179"/>
      <c r="G381" s="55"/>
    </row>
    <row r="382" spans="1:7" ht="13.5" customHeight="1" x14ac:dyDescent="0.35">
      <c r="A382" s="48"/>
      <c r="C382" s="147"/>
      <c r="E382" s="148"/>
      <c r="F382" s="180"/>
      <c r="G382" s="135"/>
    </row>
    <row r="383" spans="1:7" ht="13.5" customHeight="1" x14ac:dyDescent="0.35">
      <c r="A383" s="48"/>
      <c r="C383" s="147"/>
      <c r="E383" s="148"/>
      <c r="F383" s="180"/>
      <c r="G383" s="135"/>
    </row>
    <row r="384" spans="1:7" ht="13.5" customHeight="1" x14ac:dyDescent="0.35">
      <c r="A384" s="48"/>
      <c r="C384" s="147"/>
      <c r="E384" s="148"/>
      <c r="F384" s="180"/>
      <c r="G384" s="135"/>
    </row>
    <row r="385" spans="1:7" ht="13.5" customHeight="1" x14ac:dyDescent="0.35">
      <c r="A385" s="48"/>
      <c r="C385" s="147"/>
      <c r="E385" s="148"/>
      <c r="F385" s="180"/>
      <c r="G385" s="135"/>
    </row>
    <row r="386" spans="1:7" ht="13.5" customHeight="1" x14ac:dyDescent="0.35">
      <c r="A386" s="48"/>
      <c r="C386" s="147"/>
      <c r="E386" s="148"/>
      <c r="F386" s="180"/>
      <c r="G386" s="135"/>
    </row>
    <row r="387" spans="1:7" ht="13.5" customHeight="1" x14ac:dyDescent="0.35">
      <c r="A387" s="48"/>
      <c r="C387" s="147"/>
      <c r="E387" s="148"/>
      <c r="F387" s="180"/>
      <c r="G387" s="135"/>
    </row>
    <row r="388" spans="1:7" ht="13.5" customHeight="1" x14ac:dyDescent="0.35">
      <c r="A388" s="48"/>
      <c r="C388" s="147"/>
      <c r="E388" s="148"/>
      <c r="F388" s="180"/>
      <c r="G388" s="135"/>
    </row>
    <row r="389" spans="1:7" ht="13.5" customHeight="1" x14ac:dyDescent="0.35">
      <c r="A389" s="48"/>
      <c r="C389" s="147"/>
      <c r="E389" s="148"/>
      <c r="F389" s="180"/>
      <c r="G389" s="135"/>
    </row>
    <row r="390" spans="1:7" ht="13.5" customHeight="1" x14ac:dyDescent="0.35">
      <c r="A390" s="48"/>
      <c r="C390" s="147"/>
      <c r="E390" s="148"/>
      <c r="F390" s="180"/>
      <c r="G390" s="135"/>
    </row>
    <row r="391" spans="1:7" ht="13.5" customHeight="1" x14ac:dyDescent="0.35">
      <c r="A391" s="48"/>
      <c r="C391" s="147"/>
      <c r="E391" s="148"/>
      <c r="F391" s="180"/>
      <c r="G391" s="135"/>
    </row>
    <row r="392" spans="1:7" ht="13.5" customHeight="1" x14ac:dyDescent="0.35">
      <c r="A392" s="48"/>
      <c r="C392" s="147"/>
      <c r="E392" s="148"/>
      <c r="F392" s="180"/>
      <c r="G392" s="135"/>
    </row>
    <row r="393" spans="1:7" ht="13.5" customHeight="1" x14ac:dyDescent="0.35">
      <c r="A393" s="48"/>
      <c r="C393" s="147"/>
      <c r="E393" s="148"/>
      <c r="F393" s="180"/>
      <c r="G393" s="135"/>
    </row>
    <row r="394" spans="1:7" ht="13.5" customHeight="1" x14ac:dyDescent="0.35">
      <c r="A394" s="48"/>
      <c r="C394" s="147"/>
      <c r="E394" s="148"/>
      <c r="F394" s="180"/>
      <c r="G394" s="135"/>
    </row>
    <row r="395" spans="1:7" ht="13.5" customHeight="1" x14ac:dyDescent="0.35">
      <c r="A395" s="48"/>
      <c r="C395" s="147"/>
      <c r="E395" s="148"/>
      <c r="F395" s="180"/>
      <c r="G395" s="135"/>
    </row>
    <row r="396" spans="1:7" ht="13.5" customHeight="1" x14ac:dyDescent="0.35">
      <c r="A396" s="48"/>
      <c r="C396" s="147"/>
      <c r="E396" s="148"/>
      <c r="F396" s="180"/>
      <c r="G396" s="135"/>
    </row>
    <row r="397" spans="1:7" ht="13.5" customHeight="1" x14ac:dyDescent="0.35">
      <c r="A397" s="48"/>
      <c r="C397" s="147"/>
      <c r="E397" s="148"/>
      <c r="F397" s="180"/>
      <c r="G397" s="135"/>
    </row>
    <row r="398" spans="1:7" ht="13.5" customHeight="1" x14ac:dyDescent="0.35">
      <c r="A398" s="48"/>
      <c r="C398" s="147"/>
      <c r="E398" s="148"/>
      <c r="F398" s="180"/>
      <c r="G398" s="135"/>
    </row>
    <row r="399" spans="1:7" ht="13.5" customHeight="1" x14ac:dyDescent="0.35">
      <c r="A399" s="48"/>
      <c r="C399" s="147"/>
      <c r="E399" s="148"/>
      <c r="F399" s="180"/>
      <c r="G399" s="135"/>
    </row>
    <row r="400" spans="1:7" ht="13.5" customHeight="1" x14ac:dyDescent="0.35">
      <c r="A400" s="48"/>
      <c r="C400" s="147"/>
      <c r="E400" s="148"/>
      <c r="F400" s="180"/>
      <c r="G400" s="135"/>
    </row>
    <row r="401" spans="1:7" ht="13.5" customHeight="1" x14ac:dyDescent="0.35">
      <c r="A401" s="48"/>
      <c r="C401" s="147"/>
      <c r="E401" s="148"/>
      <c r="F401" s="180"/>
      <c r="G401" s="135"/>
    </row>
    <row r="402" spans="1:7" ht="13.5" customHeight="1" x14ac:dyDescent="0.35">
      <c r="A402" s="48"/>
      <c r="C402" s="147"/>
      <c r="E402" s="148"/>
      <c r="F402" s="180"/>
      <c r="G402" s="135"/>
    </row>
    <row r="403" spans="1:7" ht="13.5" customHeight="1" x14ac:dyDescent="0.35">
      <c r="A403" s="48"/>
      <c r="C403" s="147"/>
      <c r="E403" s="148"/>
      <c r="F403" s="180"/>
      <c r="G403" s="135"/>
    </row>
    <row r="404" spans="1:7" ht="13.5" customHeight="1" x14ac:dyDescent="0.35">
      <c r="A404" s="48"/>
      <c r="C404" s="147"/>
      <c r="E404" s="148"/>
      <c r="F404" s="180"/>
      <c r="G404" s="135"/>
    </row>
    <row r="405" spans="1:7" ht="13.5" customHeight="1" x14ac:dyDescent="0.35">
      <c r="A405" s="48"/>
      <c r="C405" s="147"/>
      <c r="E405" s="148"/>
      <c r="F405" s="180"/>
      <c r="G405" s="135"/>
    </row>
    <row r="406" spans="1:7" ht="13.5" customHeight="1" x14ac:dyDescent="0.35">
      <c r="A406" s="48"/>
      <c r="C406" s="147"/>
      <c r="E406" s="148"/>
      <c r="F406" s="180"/>
      <c r="G406" s="135"/>
    </row>
    <row r="407" spans="1:7" ht="13.5" customHeight="1" x14ac:dyDescent="0.35">
      <c r="A407" s="48"/>
      <c r="C407" s="147"/>
      <c r="E407" s="148"/>
      <c r="F407" s="180"/>
      <c r="G407" s="135"/>
    </row>
    <row r="408" spans="1:7" ht="13.5" customHeight="1" x14ac:dyDescent="0.35">
      <c r="A408" s="48"/>
      <c r="C408" s="147"/>
      <c r="E408" s="148"/>
      <c r="F408" s="180"/>
      <c r="G408" s="135"/>
    </row>
    <row r="409" spans="1:7" ht="13.5" customHeight="1" x14ac:dyDescent="0.35">
      <c r="A409" s="48"/>
      <c r="C409" s="147"/>
      <c r="E409" s="148"/>
      <c r="F409" s="180"/>
      <c r="G409" s="135"/>
    </row>
    <row r="410" spans="1:7" ht="13.5" customHeight="1" x14ac:dyDescent="0.35">
      <c r="A410" s="48"/>
      <c r="C410" s="147"/>
      <c r="E410" s="148"/>
      <c r="F410" s="180"/>
      <c r="G410" s="135"/>
    </row>
    <row r="411" spans="1:7" ht="13.5" customHeight="1" x14ac:dyDescent="0.35">
      <c r="A411" s="48"/>
      <c r="C411" s="147"/>
      <c r="E411" s="148"/>
      <c r="F411" s="180"/>
      <c r="G411" s="135"/>
    </row>
    <row r="412" spans="1:7" ht="13.5" customHeight="1" x14ac:dyDescent="0.35">
      <c r="A412" s="48"/>
      <c r="C412" s="147"/>
      <c r="E412" s="148"/>
      <c r="F412" s="180"/>
      <c r="G412" s="135"/>
    </row>
    <row r="413" spans="1:7" ht="13.5" customHeight="1" x14ac:dyDescent="0.35">
      <c r="A413" s="48"/>
      <c r="C413" s="147"/>
      <c r="E413" s="148"/>
      <c r="F413" s="180"/>
      <c r="G413" s="135"/>
    </row>
    <row r="414" spans="1:7" ht="13.5" customHeight="1" x14ac:dyDescent="0.35">
      <c r="A414" s="48"/>
      <c r="C414" s="147"/>
      <c r="E414" s="148"/>
      <c r="F414" s="180"/>
      <c r="G414" s="135"/>
    </row>
    <row r="415" spans="1:7" ht="13.5" customHeight="1" x14ac:dyDescent="0.35">
      <c r="A415" s="48"/>
      <c r="C415" s="147"/>
      <c r="E415" s="148"/>
      <c r="F415" s="180"/>
      <c r="G415" s="135"/>
    </row>
    <row r="416" spans="1:7" ht="13.5" customHeight="1" x14ac:dyDescent="0.35">
      <c r="A416" s="48"/>
      <c r="C416" s="147"/>
      <c r="E416" s="148"/>
      <c r="F416" s="180"/>
      <c r="G416" s="135"/>
    </row>
    <row r="417" spans="1:7" ht="13.5" customHeight="1" x14ac:dyDescent="0.35">
      <c r="A417" s="48"/>
      <c r="C417" s="147"/>
      <c r="E417" s="148"/>
      <c r="F417" s="180"/>
      <c r="G417" s="135"/>
    </row>
    <row r="418" spans="1:7" ht="13.5" customHeight="1" x14ac:dyDescent="0.35">
      <c r="A418" s="48"/>
      <c r="C418" s="147"/>
      <c r="E418" s="148"/>
      <c r="F418" s="180"/>
      <c r="G418" s="135"/>
    </row>
    <row r="419" spans="1:7" ht="13.5" customHeight="1" x14ac:dyDescent="0.35">
      <c r="A419" s="48"/>
      <c r="C419" s="147"/>
      <c r="E419" s="148"/>
      <c r="F419" s="180"/>
      <c r="G419" s="135"/>
    </row>
    <row r="420" spans="1:7" ht="13.5" customHeight="1" x14ac:dyDescent="0.35">
      <c r="A420" s="48"/>
      <c r="C420" s="147"/>
      <c r="E420" s="148"/>
      <c r="F420" s="180"/>
      <c r="G420" s="135"/>
    </row>
    <row r="421" spans="1:7" ht="13.5" customHeight="1" x14ac:dyDescent="0.35">
      <c r="A421" s="48"/>
      <c r="C421" s="147"/>
      <c r="E421" s="148"/>
      <c r="F421" s="180"/>
      <c r="G421" s="135"/>
    </row>
    <row r="422" spans="1:7" ht="13.5" customHeight="1" x14ac:dyDescent="0.35">
      <c r="A422" s="48"/>
      <c r="C422" s="147"/>
      <c r="E422" s="148"/>
      <c r="F422" s="180"/>
      <c r="G422" s="135"/>
    </row>
    <row r="423" spans="1:7" ht="13.5" customHeight="1" x14ac:dyDescent="0.35">
      <c r="A423" s="48"/>
      <c r="C423" s="147"/>
      <c r="E423" s="148"/>
      <c r="F423" s="180"/>
      <c r="G423" s="135"/>
    </row>
    <row r="424" spans="1:7" ht="13.5" customHeight="1" x14ac:dyDescent="0.35">
      <c r="A424" s="48"/>
      <c r="C424" s="147"/>
      <c r="E424" s="148"/>
      <c r="F424" s="180"/>
      <c r="G424" s="135"/>
    </row>
    <row r="425" spans="1:7" ht="13.5" customHeight="1" x14ac:dyDescent="0.35">
      <c r="A425" s="48"/>
      <c r="C425" s="147"/>
      <c r="E425" s="148"/>
      <c r="F425" s="180"/>
      <c r="G425" s="135"/>
    </row>
    <row r="426" spans="1:7" ht="13.5" customHeight="1" x14ac:dyDescent="0.35">
      <c r="A426" s="48"/>
      <c r="C426" s="147"/>
      <c r="E426" s="148"/>
      <c r="F426" s="180"/>
      <c r="G426" s="135"/>
    </row>
    <row r="427" spans="1:7" ht="13.5" customHeight="1" x14ac:dyDescent="0.35">
      <c r="A427" s="48"/>
      <c r="C427" s="147"/>
      <c r="E427" s="148"/>
      <c r="F427" s="180"/>
      <c r="G427" s="135"/>
    </row>
    <row r="428" spans="1:7" ht="13.5" customHeight="1" x14ac:dyDescent="0.35">
      <c r="A428" s="48"/>
      <c r="C428" s="147"/>
      <c r="E428" s="148"/>
      <c r="F428" s="180"/>
      <c r="G428" s="135"/>
    </row>
    <row r="429" spans="1:7" ht="13.5" customHeight="1" x14ac:dyDescent="0.35">
      <c r="A429" s="48"/>
      <c r="C429" s="147"/>
      <c r="E429" s="148"/>
      <c r="F429" s="180"/>
      <c r="G429" s="135"/>
    </row>
    <row r="430" spans="1:7" ht="13.5" customHeight="1" x14ac:dyDescent="0.35">
      <c r="A430" s="48"/>
      <c r="C430" s="147"/>
      <c r="E430" s="148"/>
      <c r="F430" s="180"/>
      <c r="G430" s="135"/>
    </row>
    <row r="431" spans="1:7" ht="13.5" customHeight="1" x14ac:dyDescent="0.35">
      <c r="A431" s="48"/>
      <c r="C431" s="147"/>
      <c r="E431" s="148"/>
      <c r="F431" s="180"/>
      <c r="G431" s="135"/>
    </row>
    <row r="432" spans="1:7" ht="13.5" customHeight="1" x14ac:dyDescent="0.35">
      <c r="A432" s="48"/>
      <c r="C432" s="147"/>
      <c r="E432" s="148"/>
      <c r="F432" s="180"/>
      <c r="G432" s="135"/>
    </row>
    <row r="433" spans="1:7" ht="13.5" customHeight="1" x14ac:dyDescent="0.35">
      <c r="A433" s="48"/>
      <c r="C433" s="147"/>
      <c r="E433" s="148"/>
      <c r="F433" s="180"/>
      <c r="G433" s="135"/>
    </row>
    <row r="434" spans="1:7" ht="13.5" customHeight="1" x14ac:dyDescent="0.35">
      <c r="A434" s="48"/>
      <c r="C434" s="147"/>
      <c r="E434" s="148"/>
      <c r="F434" s="180"/>
      <c r="G434" s="135"/>
    </row>
    <row r="435" spans="1:7" ht="13.5" customHeight="1" x14ac:dyDescent="0.35">
      <c r="A435" s="48"/>
      <c r="C435" s="147"/>
      <c r="E435" s="148"/>
      <c r="F435" s="180"/>
      <c r="G435" s="135"/>
    </row>
    <row r="436" spans="1:7" ht="13.5" customHeight="1" x14ac:dyDescent="0.35">
      <c r="A436" s="48"/>
      <c r="C436" s="147"/>
      <c r="E436" s="148"/>
      <c r="F436" s="180"/>
      <c r="G436" s="135"/>
    </row>
    <row r="437" spans="1:7" ht="13.5" customHeight="1" x14ac:dyDescent="0.35">
      <c r="A437" s="48"/>
      <c r="C437" s="147"/>
      <c r="E437" s="148"/>
      <c r="F437" s="180"/>
      <c r="G437" s="135"/>
    </row>
    <row r="438" spans="1:7" ht="13.5" customHeight="1" x14ac:dyDescent="0.35">
      <c r="A438" s="48"/>
      <c r="C438" s="147"/>
      <c r="E438" s="148"/>
      <c r="F438" s="180"/>
      <c r="G438" s="135"/>
    </row>
    <row r="439" spans="1:7" ht="13.5" customHeight="1" x14ac:dyDescent="0.35">
      <c r="A439" s="48"/>
      <c r="C439" s="147"/>
      <c r="E439" s="148"/>
      <c r="F439" s="180"/>
      <c r="G439" s="135"/>
    </row>
    <row r="440" spans="1:7" ht="13.5" customHeight="1" x14ac:dyDescent="0.35">
      <c r="A440" s="48"/>
      <c r="C440" s="147"/>
      <c r="E440" s="148"/>
      <c r="F440" s="180"/>
      <c r="G440" s="135"/>
    </row>
    <row r="441" spans="1:7" ht="13.5" customHeight="1" x14ac:dyDescent="0.35">
      <c r="A441" s="48"/>
      <c r="C441" s="147"/>
      <c r="E441" s="148"/>
      <c r="F441" s="180"/>
      <c r="G441" s="135"/>
    </row>
    <row r="442" spans="1:7" ht="13.5" customHeight="1" x14ac:dyDescent="0.35">
      <c r="A442" s="48"/>
      <c r="C442" s="147"/>
      <c r="E442" s="148"/>
      <c r="F442" s="180"/>
      <c r="G442" s="135"/>
    </row>
    <row r="443" spans="1:7" ht="13.5" customHeight="1" x14ac:dyDescent="0.35">
      <c r="A443" s="48"/>
      <c r="C443" s="147"/>
      <c r="E443" s="148"/>
      <c r="F443" s="180"/>
      <c r="G443" s="135"/>
    </row>
    <row r="444" spans="1:7" ht="13.5" customHeight="1" x14ac:dyDescent="0.35">
      <c r="A444" s="48"/>
      <c r="C444" s="147"/>
      <c r="E444" s="148"/>
      <c r="F444" s="180"/>
      <c r="G444" s="135"/>
    </row>
    <row r="445" spans="1:7" ht="13.5" customHeight="1" x14ac:dyDescent="0.35">
      <c r="A445" s="48"/>
      <c r="C445" s="147"/>
      <c r="E445" s="148"/>
      <c r="F445" s="180"/>
      <c r="G445" s="135"/>
    </row>
    <row r="446" spans="1:7" ht="13.5" customHeight="1" x14ac:dyDescent="0.35">
      <c r="A446" s="48"/>
      <c r="C446" s="147"/>
      <c r="E446" s="148"/>
      <c r="F446" s="180"/>
      <c r="G446" s="135"/>
    </row>
    <row r="447" spans="1:7" ht="13.5" customHeight="1" x14ac:dyDescent="0.35">
      <c r="A447" s="48"/>
      <c r="C447" s="147"/>
      <c r="E447" s="148"/>
      <c r="F447" s="180"/>
      <c r="G447" s="135"/>
    </row>
    <row r="448" spans="1:7" ht="13.5" customHeight="1" x14ac:dyDescent="0.35">
      <c r="A448" s="48"/>
      <c r="C448" s="147"/>
      <c r="E448" s="148"/>
      <c r="F448" s="180"/>
      <c r="G448" s="135"/>
    </row>
    <row r="449" spans="1:7" ht="13.5" customHeight="1" x14ac:dyDescent="0.35">
      <c r="A449" s="48"/>
      <c r="C449" s="147"/>
      <c r="E449" s="148"/>
      <c r="F449" s="180"/>
      <c r="G449" s="135"/>
    </row>
    <row r="450" spans="1:7" ht="13.5" customHeight="1" x14ac:dyDescent="0.35">
      <c r="A450" s="48"/>
      <c r="C450" s="147"/>
      <c r="E450" s="148"/>
      <c r="F450" s="180"/>
      <c r="G450" s="135"/>
    </row>
    <row r="451" spans="1:7" ht="13.5" customHeight="1" x14ac:dyDescent="0.35">
      <c r="A451" s="48"/>
      <c r="C451" s="147"/>
      <c r="E451" s="148"/>
      <c r="F451" s="180"/>
      <c r="G451" s="135"/>
    </row>
    <row r="452" spans="1:7" ht="13.5" customHeight="1" x14ac:dyDescent="0.35">
      <c r="A452" s="48"/>
      <c r="C452" s="147"/>
      <c r="E452" s="148"/>
      <c r="F452" s="180"/>
      <c r="G452" s="135"/>
    </row>
    <row r="453" spans="1:7" ht="13.5" customHeight="1" x14ac:dyDescent="0.35">
      <c r="A453" s="48"/>
      <c r="C453" s="147"/>
      <c r="E453" s="148"/>
      <c r="F453" s="180"/>
      <c r="G453" s="135"/>
    </row>
    <row r="454" spans="1:7" ht="13.5" customHeight="1" x14ac:dyDescent="0.35">
      <c r="A454" s="48"/>
      <c r="C454" s="147"/>
      <c r="E454" s="148"/>
      <c r="F454" s="180"/>
      <c r="G454" s="135"/>
    </row>
    <row r="455" spans="1:7" ht="13.5" customHeight="1" x14ac:dyDescent="0.35">
      <c r="A455" s="48"/>
      <c r="C455" s="147"/>
      <c r="E455" s="148"/>
      <c r="F455" s="180"/>
      <c r="G455" s="135"/>
    </row>
    <row r="456" spans="1:7" ht="13.5" customHeight="1" x14ac:dyDescent="0.35">
      <c r="A456" s="48"/>
      <c r="C456" s="147"/>
      <c r="E456" s="148"/>
      <c r="F456" s="180"/>
      <c r="G456" s="135"/>
    </row>
    <row r="457" spans="1:7" ht="13.5" customHeight="1" x14ac:dyDescent="0.35">
      <c r="A457" s="48"/>
      <c r="C457" s="147"/>
      <c r="E457" s="148"/>
      <c r="F457" s="180"/>
      <c r="G457" s="135"/>
    </row>
    <row r="458" spans="1:7" ht="13.5" customHeight="1" x14ac:dyDescent="0.35">
      <c r="A458" s="48"/>
      <c r="C458" s="147"/>
      <c r="E458" s="148"/>
      <c r="F458" s="180"/>
      <c r="G458" s="135"/>
    </row>
    <row r="459" spans="1:7" ht="13.5" customHeight="1" x14ac:dyDescent="0.35">
      <c r="A459" s="48"/>
      <c r="C459" s="147"/>
      <c r="E459" s="148"/>
      <c r="F459" s="180"/>
      <c r="G459" s="135"/>
    </row>
    <row r="460" spans="1:7" ht="13.5" customHeight="1" x14ac:dyDescent="0.35">
      <c r="A460" s="48"/>
      <c r="C460" s="147"/>
      <c r="E460" s="148"/>
      <c r="F460" s="180"/>
      <c r="G460" s="135"/>
    </row>
    <row r="461" spans="1:7" ht="13.5" customHeight="1" x14ac:dyDescent="0.35">
      <c r="A461" s="48"/>
      <c r="C461" s="147"/>
      <c r="E461" s="148"/>
      <c r="F461" s="180"/>
      <c r="G461" s="135"/>
    </row>
    <row r="462" spans="1:7" ht="13.5" customHeight="1" x14ac:dyDescent="0.35">
      <c r="A462" s="48"/>
      <c r="C462" s="147"/>
      <c r="E462" s="148"/>
      <c r="F462" s="180"/>
      <c r="G462" s="135"/>
    </row>
    <row r="463" spans="1:7" ht="13.5" customHeight="1" x14ac:dyDescent="0.35">
      <c r="A463" s="48"/>
      <c r="C463" s="147"/>
      <c r="E463" s="148"/>
      <c r="F463" s="180"/>
      <c r="G463" s="135"/>
    </row>
    <row r="464" spans="1:7" ht="13.5" customHeight="1" x14ac:dyDescent="0.35">
      <c r="A464" s="48"/>
      <c r="C464" s="147"/>
      <c r="E464" s="148"/>
      <c r="F464" s="180"/>
      <c r="G464" s="135"/>
    </row>
    <row r="465" spans="1:7" ht="13.5" customHeight="1" x14ac:dyDescent="0.35">
      <c r="A465" s="48"/>
      <c r="C465" s="147"/>
      <c r="E465" s="148"/>
      <c r="F465" s="180"/>
      <c r="G465" s="135"/>
    </row>
    <row r="466" spans="1:7" ht="13.5" customHeight="1" x14ac:dyDescent="0.35">
      <c r="A466" s="48"/>
      <c r="C466" s="147"/>
      <c r="E466" s="148"/>
      <c r="F466" s="180"/>
      <c r="G466" s="135"/>
    </row>
    <row r="467" spans="1:7" ht="13.5" customHeight="1" x14ac:dyDescent="0.35">
      <c r="A467" s="48"/>
      <c r="C467" s="147"/>
      <c r="E467" s="148"/>
      <c r="F467" s="180"/>
      <c r="G467" s="135"/>
    </row>
    <row r="468" spans="1:7" ht="13.5" customHeight="1" x14ac:dyDescent="0.35">
      <c r="A468" s="48"/>
      <c r="C468" s="147"/>
      <c r="E468" s="148"/>
      <c r="F468" s="180"/>
      <c r="G468" s="135"/>
    </row>
    <row r="469" spans="1:7" ht="13.5" customHeight="1" x14ac:dyDescent="0.35">
      <c r="A469" s="48"/>
      <c r="C469" s="147"/>
      <c r="E469" s="148"/>
      <c r="F469" s="180"/>
      <c r="G469" s="135"/>
    </row>
    <row r="470" spans="1:7" ht="13.5" customHeight="1" x14ac:dyDescent="0.35">
      <c r="A470" s="48"/>
      <c r="C470" s="147"/>
      <c r="E470" s="148"/>
      <c r="F470" s="180"/>
      <c r="G470" s="135"/>
    </row>
    <row r="471" spans="1:7" ht="13.5" customHeight="1" x14ac:dyDescent="0.35">
      <c r="A471" s="48"/>
      <c r="C471" s="147"/>
      <c r="E471" s="148"/>
      <c r="F471" s="180"/>
      <c r="G471" s="135"/>
    </row>
    <row r="472" spans="1:7" ht="13.5" customHeight="1" x14ac:dyDescent="0.35">
      <c r="A472" s="48"/>
      <c r="C472" s="147"/>
      <c r="E472" s="148"/>
      <c r="F472" s="180"/>
      <c r="G472" s="135"/>
    </row>
    <row r="473" spans="1:7" ht="13.5" customHeight="1" x14ac:dyDescent="0.35">
      <c r="A473" s="48"/>
      <c r="C473" s="147"/>
      <c r="E473" s="148"/>
      <c r="F473" s="180"/>
      <c r="G473" s="135"/>
    </row>
    <row r="474" spans="1:7" ht="13.5" customHeight="1" x14ac:dyDescent="0.35">
      <c r="A474" s="48"/>
      <c r="C474" s="147"/>
      <c r="E474" s="148"/>
      <c r="F474" s="180"/>
      <c r="G474" s="135"/>
    </row>
    <row r="475" spans="1:7" ht="13.5" customHeight="1" x14ac:dyDescent="0.35">
      <c r="A475" s="48"/>
      <c r="C475" s="147"/>
      <c r="E475" s="148"/>
      <c r="F475" s="180"/>
      <c r="G475" s="135"/>
    </row>
    <row r="476" spans="1:7" ht="13.5" customHeight="1" x14ac:dyDescent="0.35">
      <c r="A476" s="48"/>
      <c r="C476" s="147"/>
      <c r="E476" s="148"/>
      <c r="F476" s="180"/>
      <c r="G476" s="135"/>
    </row>
    <row r="477" spans="1:7" ht="13.5" customHeight="1" x14ac:dyDescent="0.35">
      <c r="A477" s="48"/>
      <c r="C477" s="147"/>
      <c r="E477" s="148"/>
      <c r="F477" s="180"/>
      <c r="G477" s="135"/>
    </row>
    <row r="478" spans="1:7" ht="13.5" customHeight="1" x14ac:dyDescent="0.35">
      <c r="A478" s="48"/>
      <c r="C478" s="147"/>
      <c r="E478" s="148"/>
      <c r="F478" s="180"/>
      <c r="G478" s="135"/>
    </row>
    <row r="479" spans="1:7" ht="13.5" customHeight="1" x14ac:dyDescent="0.35">
      <c r="A479" s="48"/>
      <c r="C479" s="147"/>
      <c r="E479" s="148"/>
      <c r="F479" s="180"/>
      <c r="G479" s="135"/>
    </row>
    <row r="480" spans="1:7" ht="13.5" customHeight="1" x14ac:dyDescent="0.35">
      <c r="A480" s="48"/>
      <c r="C480" s="147"/>
      <c r="E480" s="148"/>
      <c r="F480" s="180"/>
      <c r="G480" s="135"/>
    </row>
    <row r="481" spans="1:7" ht="13.5" customHeight="1" x14ac:dyDescent="0.35">
      <c r="A481" s="48"/>
      <c r="C481" s="147"/>
      <c r="E481" s="148"/>
      <c r="F481" s="180"/>
      <c r="G481" s="135"/>
    </row>
    <row r="482" spans="1:7" ht="13.5" customHeight="1" x14ac:dyDescent="0.35">
      <c r="A482" s="48"/>
      <c r="C482" s="147"/>
      <c r="E482" s="148"/>
      <c r="F482" s="180"/>
      <c r="G482" s="135"/>
    </row>
    <row r="483" spans="1:7" ht="13.5" customHeight="1" x14ac:dyDescent="0.35">
      <c r="A483" s="48"/>
      <c r="C483" s="147"/>
      <c r="E483" s="148"/>
      <c r="F483" s="180"/>
      <c r="G483" s="135"/>
    </row>
    <row r="484" spans="1:7" ht="13.5" customHeight="1" x14ac:dyDescent="0.35">
      <c r="A484" s="48"/>
      <c r="C484" s="147"/>
      <c r="E484" s="148"/>
      <c r="F484" s="180"/>
      <c r="G484" s="135"/>
    </row>
    <row r="485" spans="1:7" ht="13.5" customHeight="1" x14ac:dyDescent="0.35">
      <c r="A485" s="48"/>
      <c r="C485" s="147"/>
      <c r="E485" s="148"/>
      <c r="F485" s="180"/>
      <c r="G485" s="135"/>
    </row>
    <row r="486" spans="1:7" ht="13.5" customHeight="1" x14ac:dyDescent="0.35">
      <c r="A486" s="48"/>
      <c r="C486" s="147"/>
      <c r="E486" s="148"/>
      <c r="F486" s="180"/>
      <c r="G486" s="135"/>
    </row>
    <row r="487" spans="1:7" ht="13.5" customHeight="1" x14ac:dyDescent="0.35">
      <c r="A487" s="48"/>
      <c r="C487" s="147"/>
      <c r="E487" s="148"/>
      <c r="F487" s="180"/>
      <c r="G487" s="135"/>
    </row>
    <row r="488" spans="1:7" ht="13.5" customHeight="1" x14ac:dyDescent="0.35">
      <c r="A488" s="48"/>
      <c r="C488" s="147"/>
      <c r="E488" s="148"/>
      <c r="F488" s="180"/>
      <c r="G488" s="135"/>
    </row>
    <row r="489" spans="1:7" ht="13.5" customHeight="1" x14ac:dyDescent="0.35">
      <c r="A489" s="48"/>
      <c r="C489" s="147"/>
      <c r="E489" s="148"/>
      <c r="F489" s="180"/>
      <c r="G489" s="135"/>
    </row>
    <row r="490" spans="1:7" ht="13.5" customHeight="1" x14ac:dyDescent="0.35">
      <c r="A490" s="48"/>
      <c r="C490" s="147"/>
      <c r="E490" s="148"/>
      <c r="F490" s="180"/>
      <c r="G490" s="135"/>
    </row>
    <row r="491" spans="1:7" ht="13.5" customHeight="1" x14ac:dyDescent="0.35">
      <c r="A491" s="48"/>
      <c r="C491" s="147"/>
      <c r="E491" s="148"/>
      <c r="F491" s="180"/>
      <c r="G491" s="135"/>
    </row>
    <row r="492" spans="1:7" ht="13.5" customHeight="1" x14ac:dyDescent="0.35">
      <c r="A492" s="48"/>
      <c r="C492" s="147"/>
      <c r="E492" s="148"/>
      <c r="F492" s="180"/>
      <c r="G492" s="135"/>
    </row>
    <row r="493" spans="1:7" ht="13.5" customHeight="1" x14ac:dyDescent="0.35">
      <c r="A493" s="48"/>
      <c r="C493" s="147"/>
      <c r="E493" s="148"/>
      <c r="F493" s="180"/>
      <c r="G493" s="135"/>
    </row>
    <row r="494" spans="1:7" ht="13.5" customHeight="1" x14ac:dyDescent="0.35">
      <c r="A494" s="48"/>
      <c r="C494" s="147"/>
      <c r="E494" s="148"/>
      <c r="F494" s="180"/>
      <c r="G494" s="135"/>
    </row>
    <row r="495" spans="1:7" ht="13.5" customHeight="1" x14ac:dyDescent="0.35">
      <c r="A495" s="48"/>
      <c r="C495" s="147"/>
      <c r="E495" s="148"/>
      <c r="F495" s="180"/>
      <c r="G495" s="135"/>
    </row>
    <row r="496" spans="1:7" ht="13.5" customHeight="1" x14ac:dyDescent="0.35">
      <c r="A496" s="48"/>
      <c r="C496" s="147"/>
      <c r="E496" s="148"/>
      <c r="F496" s="180"/>
      <c r="G496" s="135"/>
    </row>
    <row r="497" spans="1:7" ht="13.5" customHeight="1" x14ac:dyDescent="0.35">
      <c r="A497" s="48"/>
      <c r="C497" s="147"/>
      <c r="E497" s="148"/>
      <c r="F497" s="180"/>
      <c r="G497" s="135"/>
    </row>
    <row r="498" spans="1:7" ht="13.5" customHeight="1" x14ac:dyDescent="0.35">
      <c r="A498" s="48"/>
      <c r="C498" s="147"/>
      <c r="E498" s="148"/>
      <c r="F498" s="180"/>
      <c r="G498" s="135"/>
    </row>
    <row r="499" spans="1:7" ht="13.5" customHeight="1" x14ac:dyDescent="0.35">
      <c r="A499" s="48"/>
      <c r="C499" s="147"/>
      <c r="E499" s="148"/>
      <c r="F499" s="180"/>
      <c r="G499" s="135"/>
    </row>
    <row r="500" spans="1:7" ht="13.5" customHeight="1" x14ac:dyDescent="0.35">
      <c r="A500" s="48"/>
      <c r="C500" s="147"/>
      <c r="E500" s="148"/>
      <c r="F500" s="180"/>
      <c r="G500" s="135"/>
    </row>
    <row r="501" spans="1:7" ht="13.5" customHeight="1" x14ac:dyDescent="0.35">
      <c r="A501" s="48"/>
      <c r="C501" s="147"/>
      <c r="E501" s="148"/>
      <c r="F501" s="180"/>
      <c r="G501" s="135"/>
    </row>
    <row r="502" spans="1:7" ht="13.5" customHeight="1" x14ac:dyDescent="0.35">
      <c r="A502" s="48"/>
      <c r="C502" s="147"/>
      <c r="E502" s="148"/>
      <c r="F502" s="180"/>
      <c r="G502" s="135"/>
    </row>
    <row r="503" spans="1:7" ht="13.5" customHeight="1" x14ac:dyDescent="0.35">
      <c r="A503" s="48"/>
      <c r="C503" s="147"/>
      <c r="E503" s="148"/>
      <c r="F503" s="180"/>
      <c r="G503" s="135"/>
    </row>
    <row r="504" spans="1:7" ht="13.5" customHeight="1" x14ac:dyDescent="0.35">
      <c r="A504" s="48"/>
      <c r="C504" s="147"/>
      <c r="E504" s="148"/>
      <c r="F504" s="180"/>
      <c r="G504" s="135"/>
    </row>
    <row r="505" spans="1:7" ht="13.5" customHeight="1" x14ac:dyDescent="0.35">
      <c r="A505" s="48"/>
      <c r="C505" s="147"/>
      <c r="E505" s="148"/>
      <c r="F505" s="180"/>
      <c r="G505" s="135"/>
    </row>
    <row r="506" spans="1:7" ht="13.5" customHeight="1" x14ac:dyDescent="0.35">
      <c r="A506" s="48"/>
      <c r="C506" s="147"/>
      <c r="E506" s="148"/>
      <c r="F506" s="180"/>
      <c r="G506" s="135"/>
    </row>
    <row r="507" spans="1:7" ht="13.5" customHeight="1" x14ac:dyDescent="0.35">
      <c r="A507" s="48"/>
      <c r="C507" s="147"/>
      <c r="E507" s="148"/>
      <c r="F507" s="180"/>
      <c r="G507" s="135"/>
    </row>
    <row r="508" spans="1:7" ht="13.5" customHeight="1" x14ac:dyDescent="0.35">
      <c r="A508" s="48"/>
      <c r="C508" s="147"/>
      <c r="E508" s="148"/>
      <c r="F508" s="180"/>
      <c r="G508" s="135"/>
    </row>
    <row r="509" spans="1:7" ht="13.5" customHeight="1" x14ac:dyDescent="0.35">
      <c r="A509" s="48"/>
      <c r="C509" s="147"/>
      <c r="E509" s="148"/>
      <c r="F509" s="180"/>
      <c r="G509" s="135"/>
    </row>
    <row r="510" spans="1:7" ht="13.5" customHeight="1" x14ac:dyDescent="0.35">
      <c r="A510" s="48"/>
      <c r="C510" s="147"/>
      <c r="E510" s="148"/>
      <c r="F510" s="180"/>
      <c r="G510" s="135"/>
    </row>
    <row r="511" spans="1:7" ht="13.5" customHeight="1" x14ac:dyDescent="0.35">
      <c r="A511" s="48"/>
      <c r="C511" s="147"/>
      <c r="E511" s="148"/>
      <c r="F511" s="180"/>
      <c r="G511" s="135"/>
    </row>
    <row r="512" spans="1:7" ht="13.5" customHeight="1" x14ac:dyDescent="0.35">
      <c r="A512" s="48"/>
      <c r="C512" s="147"/>
      <c r="E512" s="148"/>
      <c r="F512" s="180"/>
      <c r="G512" s="135"/>
    </row>
    <row r="513" spans="1:7" ht="13.5" customHeight="1" x14ac:dyDescent="0.35">
      <c r="A513" s="48"/>
      <c r="C513" s="147"/>
      <c r="E513" s="148"/>
      <c r="F513" s="180"/>
      <c r="G513" s="135"/>
    </row>
    <row r="514" spans="1:7" ht="13.5" customHeight="1" x14ac:dyDescent="0.35">
      <c r="A514" s="48"/>
      <c r="C514" s="147"/>
      <c r="E514" s="148"/>
      <c r="F514" s="180"/>
      <c r="G514" s="135"/>
    </row>
    <row r="515" spans="1:7" ht="13.5" customHeight="1" x14ac:dyDescent="0.35">
      <c r="A515" s="48"/>
      <c r="C515" s="147"/>
      <c r="E515" s="148"/>
      <c r="F515" s="180"/>
      <c r="G515" s="135"/>
    </row>
    <row r="516" spans="1:7" ht="13.5" customHeight="1" x14ac:dyDescent="0.35">
      <c r="A516" s="48"/>
      <c r="C516" s="147"/>
      <c r="E516" s="148"/>
      <c r="F516" s="180"/>
      <c r="G516" s="135"/>
    </row>
    <row r="517" spans="1:7" ht="13.5" customHeight="1" x14ac:dyDescent="0.35">
      <c r="A517" s="48"/>
      <c r="C517" s="147"/>
      <c r="E517" s="148"/>
      <c r="F517" s="180"/>
      <c r="G517" s="135"/>
    </row>
    <row r="518" spans="1:7" ht="13.5" customHeight="1" x14ac:dyDescent="0.35">
      <c r="A518" s="48"/>
      <c r="C518" s="147"/>
      <c r="E518" s="148"/>
      <c r="F518" s="180"/>
      <c r="G518" s="135"/>
    </row>
    <row r="519" spans="1:7" ht="13.5" customHeight="1" x14ac:dyDescent="0.35">
      <c r="A519" s="48"/>
      <c r="C519" s="147"/>
      <c r="E519" s="148"/>
      <c r="F519" s="180"/>
      <c r="G519" s="135"/>
    </row>
    <row r="520" spans="1:7" ht="13.5" customHeight="1" x14ac:dyDescent="0.35">
      <c r="A520" s="48"/>
      <c r="C520" s="147"/>
      <c r="E520" s="148"/>
      <c r="F520" s="180"/>
      <c r="G520" s="135"/>
    </row>
    <row r="521" spans="1:7" ht="13.5" customHeight="1" x14ac:dyDescent="0.35">
      <c r="A521" s="48"/>
      <c r="C521" s="147"/>
      <c r="E521" s="148"/>
      <c r="F521" s="180"/>
      <c r="G521" s="135"/>
    </row>
    <row r="522" spans="1:7" ht="13.5" customHeight="1" x14ac:dyDescent="0.35">
      <c r="A522" s="48"/>
      <c r="C522" s="147"/>
      <c r="E522" s="148"/>
      <c r="F522" s="180"/>
      <c r="G522" s="135"/>
    </row>
    <row r="523" spans="1:7" ht="13.5" customHeight="1" x14ac:dyDescent="0.35">
      <c r="A523" s="48"/>
      <c r="C523" s="147"/>
      <c r="E523" s="148"/>
      <c r="F523" s="180"/>
      <c r="G523" s="135"/>
    </row>
    <row r="524" spans="1:7" ht="13.5" customHeight="1" x14ac:dyDescent="0.35">
      <c r="A524" s="48"/>
      <c r="C524" s="147"/>
      <c r="E524" s="148"/>
      <c r="F524" s="180"/>
      <c r="G524" s="135"/>
    </row>
    <row r="525" spans="1:7" ht="13.5" customHeight="1" x14ac:dyDescent="0.35">
      <c r="A525" s="48"/>
      <c r="C525" s="147"/>
      <c r="E525" s="148"/>
      <c r="F525" s="180"/>
      <c r="G525" s="135"/>
    </row>
    <row r="526" spans="1:7" ht="13.5" customHeight="1" x14ac:dyDescent="0.35">
      <c r="A526" s="48"/>
      <c r="C526" s="147"/>
      <c r="E526" s="148"/>
      <c r="F526" s="180"/>
      <c r="G526" s="135"/>
    </row>
    <row r="527" spans="1:7" ht="13.5" customHeight="1" x14ac:dyDescent="0.35">
      <c r="A527" s="48"/>
      <c r="C527" s="147"/>
      <c r="E527" s="148"/>
      <c r="F527" s="180"/>
      <c r="G527" s="135"/>
    </row>
    <row r="528" spans="1:7" ht="13.5" customHeight="1" x14ac:dyDescent="0.35">
      <c r="A528" s="48"/>
      <c r="C528" s="147"/>
      <c r="E528" s="148"/>
      <c r="F528" s="180"/>
      <c r="G528" s="135"/>
    </row>
    <row r="529" spans="1:7" ht="13.5" customHeight="1" x14ac:dyDescent="0.35">
      <c r="A529" s="48"/>
      <c r="C529" s="147"/>
      <c r="E529" s="148"/>
      <c r="F529" s="180"/>
      <c r="G529" s="135"/>
    </row>
    <row r="530" spans="1:7" ht="13.5" customHeight="1" x14ac:dyDescent="0.35">
      <c r="A530" s="48"/>
      <c r="C530" s="147"/>
      <c r="E530" s="148"/>
      <c r="F530" s="180"/>
      <c r="G530" s="135"/>
    </row>
    <row r="531" spans="1:7" ht="13.5" customHeight="1" x14ac:dyDescent="0.35">
      <c r="A531" s="48"/>
      <c r="C531" s="147"/>
      <c r="E531" s="148"/>
      <c r="F531" s="180"/>
      <c r="G531" s="135"/>
    </row>
    <row r="532" spans="1:7" ht="13.5" customHeight="1" x14ac:dyDescent="0.35">
      <c r="A532" s="48"/>
      <c r="C532" s="147"/>
      <c r="E532" s="148"/>
      <c r="F532" s="180"/>
      <c r="G532" s="135"/>
    </row>
    <row r="533" spans="1:7" ht="13.5" customHeight="1" x14ac:dyDescent="0.35">
      <c r="A533" s="48"/>
      <c r="C533" s="147"/>
      <c r="E533" s="148"/>
      <c r="F533" s="180"/>
      <c r="G533" s="135"/>
    </row>
    <row r="534" spans="1:7" ht="13.5" customHeight="1" x14ac:dyDescent="0.35">
      <c r="A534" s="48"/>
      <c r="C534" s="147"/>
      <c r="E534" s="148"/>
      <c r="F534" s="180"/>
      <c r="G534" s="135"/>
    </row>
    <row r="535" spans="1:7" ht="13.5" customHeight="1" x14ac:dyDescent="0.35">
      <c r="A535" s="48"/>
      <c r="C535" s="147"/>
      <c r="E535" s="148"/>
      <c r="F535" s="180"/>
      <c r="G535" s="135"/>
    </row>
    <row r="536" spans="1:7" ht="13.5" customHeight="1" x14ac:dyDescent="0.35">
      <c r="A536" s="48"/>
      <c r="C536" s="147"/>
      <c r="E536" s="148"/>
      <c r="F536" s="180"/>
      <c r="G536" s="135"/>
    </row>
    <row r="537" spans="1:7" ht="13.5" customHeight="1" x14ac:dyDescent="0.35">
      <c r="A537" s="48"/>
      <c r="C537" s="147"/>
      <c r="E537" s="148"/>
      <c r="F537" s="180"/>
      <c r="G537" s="135"/>
    </row>
    <row r="538" spans="1:7" ht="13.5" customHeight="1" x14ac:dyDescent="0.35">
      <c r="A538" s="48"/>
      <c r="C538" s="147"/>
      <c r="E538" s="148"/>
      <c r="F538" s="180"/>
      <c r="G538" s="135"/>
    </row>
    <row r="539" spans="1:7" ht="13.5" customHeight="1" x14ac:dyDescent="0.35">
      <c r="A539" s="48"/>
      <c r="C539" s="147"/>
      <c r="E539" s="148"/>
      <c r="F539" s="180"/>
      <c r="G539" s="135"/>
    </row>
    <row r="540" spans="1:7" ht="13.5" customHeight="1" x14ac:dyDescent="0.35">
      <c r="A540" s="48"/>
      <c r="C540" s="147"/>
      <c r="E540" s="148"/>
      <c r="F540" s="180"/>
      <c r="G540" s="135"/>
    </row>
    <row r="541" spans="1:7" ht="13.5" customHeight="1" x14ac:dyDescent="0.35">
      <c r="A541" s="48"/>
      <c r="C541" s="147"/>
      <c r="E541" s="148"/>
      <c r="F541" s="180"/>
      <c r="G541" s="135"/>
    </row>
    <row r="542" spans="1:7" ht="13.5" customHeight="1" x14ac:dyDescent="0.35">
      <c r="A542" s="48"/>
      <c r="C542" s="147"/>
      <c r="E542" s="148"/>
      <c r="F542" s="180"/>
      <c r="G542" s="135"/>
    </row>
    <row r="543" spans="1:7" ht="13.5" customHeight="1" x14ac:dyDescent="0.35">
      <c r="A543" s="48"/>
      <c r="C543" s="147"/>
      <c r="E543" s="148"/>
      <c r="F543" s="180"/>
      <c r="G543" s="135"/>
    </row>
    <row r="544" spans="1:7" ht="13.5" customHeight="1" x14ac:dyDescent="0.35">
      <c r="A544" s="48"/>
      <c r="C544" s="147"/>
      <c r="E544" s="148"/>
      <c r="F544" s="180"/>
      <c r="G544" s="135"/>
    </row>
    <row r="545" spans="1:7" ht="13.5" customHeight="1" x14ac:dyDescent="0.35">
      <c r="A545" s="48"/>
      <c r="C545" s="147"/>
      <c r="E545" s="148"/>
      <c r="F545" s="180"/>
      <c r="G545" s="135"/>
    </row>
    <row r="546" spans="1:7" ht="13.5" customHeight="1" x14ac:dyDescent="0.35">
      <c r="A546" s="48"/>
      <c r="C546" s="147"/>
      <c r="E546" s="148"/>
      <c r="F546" s="180"/>
      <c r="G546" s="135"/>
    </row>
    <row r="547" spans="1:7" ht="13.5" customHeight="1" x14ac:dyDescent="0.35">
      <c r="A547" s="48"/>
      <c r="C547" s="147"/>
      <c r="E547" s="148"/>
      <c r="F547" s="180"/>
      <c r="G547" s="135"/>
    </row>
    <row r="548" spans="1:7" ht="13.5" customHeight="1" x14ac:dyDescent="0.35">
      <c r="A548" s="48"/>
      <c r="C548" s="147"/>
      <c r="E548" s="148"/>
      <c r="F548" s="180"/>
      <c r="G548" s="135"/>
    </row>
    <row r="549" spans="1:7" ht="13.5" customHeight="1" x14ac:dyDescent="0.35">
      <c r="A549" s="48"/>
      <c r="C549" s="147"/>
      <c r="E549" s="148"/>
      <c r="F549" s="180"/>
      <c r="G549" s="135"/>
    </row>
    <row r="550" spans="1:7" ht="13.5" customHeight="1" x14ac:dyDescent="0.35">
      <c r="A550" s="48"/>
      <c r="C550" s="147"/>
      <c r="E550" s="148"/>
      <c r="F550" s="180"/>
      <c r="G550" s="135"/>
    </row>
    <row r="551" spans="1:7" ht="13.5" customHeight="1" x14ac:dyDescent="0.35">
      <c r="A551" s="48"/>
      <c r="C551" s="147"/>
      <c r="E551" s="148"/>
      <c r="F551" s="180"/>
      <c r="G551" s="135"/>
    </row>
    <row r="552" spans="1:7" ht="13.5" customHeight="1" x14ac:dyDescent="0.35">
      <c r="A552" s="48"/>
      <c r="C552" s="147"/>
      <c r="E552" s="148"/>
      <c r="F552" s="180"/>
      <c r="G552" s="135"/>
    </row>
    <row r="553" spans="1:7" ht="13.5" customHeight="1" x14ac:dyDescent="0.35">
      <c r="A553" s="48"/>
      <c r="C553" s="147"/>
      <c r="E553" s="148"/>
      <c r="F553" s="180"/>
      <c r="G553" s="135"/>
    </row>
    <row r="554" spans="1:7" ht="13.5" customHeight="1" x14ac:dyDescent="0.35">
      <c r="A554" s="48"/>
      <c r="C554" s="147"/>
      <c r="E554" s="148"/>
      <c r="F554" s="180"/>
      <c r="G554" s="135"/>
    </row>
    <row r="555" spans="1:7" ht="13.5" customHeight="1" x14ac:dyDescent="0.35">
      <c r="A555" s="48"/>
      <c r="C555" s="147"/>
      <c r="E555" s="148"/>
      <c r="F555" s="180"/>
      <c r="G555" s="135"/>
    </row>
    <row r="556" spans="1:7" ht="13.5" customHeight="1" x14ac:dyDescent="0.35">
      <c r="A556" s="48"/>
      <c r="C556" s="147"/>
      <c r="E556" s="148"/>
      <c r="F556" s="180"/>
      <c r="G556" s="135"/>
    </row>
    <row r="557" spans="1:7" ht="13.5" customHeight="1" x14ac:dyDescent="0.35">
      <c r="A557" s="48"/>
      <c r="C557" s="147"/>
      <c r="E557" s="148"/>
      <c r="F557" s="180"/>
      <c r="G557" s="135"/>
    </row>
    <row r="558" spans="1:7" ht="13.5" customHeight="1" x14ac:dyDescent="0.35">
      <c r="A558" s="48"/>
      <c r="C558" s="147"/>
      <c r="E558" s="148"/>
      <c r="F558" s="180"/>
      <c r="G558" s="135"/>
    </row>
    <row r="559" spans="1:7" ht="13.5" customHeight="1" x14ac:dyDescent="0.35">
      <c r="A559" s="48"/>
      <c r="C559" s="147"/>
      <c r="E559" s="148"/>
      <c r="F559" s="180"/>
      <c r="G559" s="135"/>
    </row>
    <row r="560" spans="1:7" ht="13.5" customHeight="1" x14ac:dyDescent="0.35">
      <c r="A560" s="48"/>
      <c r="C560" s="147"/>
      <c r="E560" s="148"/>
      <c r="F560" s="180"/>
      <c r="G560" s="135"/>
    </row>
    <row r="561" spans="1:7" ht="13.5" customHeight="1" x14ac:dyDescent="0.35">
      <c r="A561" s="48"/>
      <c r="C561" s="147"/>
      <c r="E561" s="148"/>
      <c r="F561" s="180"/>
      <c r="G561" s="135"/>
    </row>
    <row r="562" spans="1:7" ht="13.5" customHeight="1" x14ac:dyDescent="0.35">
      <c r="A562" s="48"/>
      <c r="C562" s="147"/>
      <c r="E562" s="148"/>
      <c r="F562" s="180"/>
      <c r="G562" s="135"/>
    </row>
    <row r="563" spans="1:7" ht="13.5" customHeight="1" x14ac:dyDescent="0.35">
      <c r="A563" s="48"/>
      <c r="C563" s="147"/>
      <c r="E563" s="148"/>
      <c r="F563" s="180"/>
      <c r="G563" s="135"/>
    </row>
    <row r="564" spans="1:7" ht="13.5" customHeight="1" x14ac:dyDescent="0.35">
      <c r="A564" s="48"/>
      <c r="C564" s="147"/>
      <c r="E564" s="148"/>
      <c r="F564" s="180"/>
      <c r="G564" s="135"/>
    </row>
    <row r="565" spans="1:7" ht="13.5" customHeight="1" x14ac:dyDescent="0.35">
      <c r="A565" s="48"/>
      <c r="C565" s="147"/>
      <c r="E565" s="148"/>
      <c r="F565" s="180"/>
      <c r="G565" s="135"/>
    </row>
    <row r="566" spans="1:7" ht="13.5" customHeight="1" x14ac:dyDescent="0.35">
      <c r="A566" s="48"/>
      <c r="C566" s="147"/>
      <c r="E566" s="148"/>
      <c r="F566" s="180"/>
      <c r="G566" s="135"/>
    </row>
    <row r="567" spans="1:7" ht="13.5" customHeight="1" x14ac:dyDescent="0.35">
      <c r="A567" s="48"/>
      <c r="C567" s="147"/>
      <c r="E567" s="148"/>
      <c r="F567" s="180"/>
      <c r="G567" s="135"/>
    </row>
    <row r="568" spans="1:7" ht="13.5" customHeight="1" x14ac:dyDescent="0.35">
      <c r="A568" s="48"/>
      <c r="C568" s="147"/>
      <c r="E568" s="148"/>
      <c r="F568" s="180"/>
      <c r="G568" s="135"/>
    </row>
    <row r="569" spans="1:7" ht="13.5" customHeight="1" x14ac:dyDescent="0.35">
      <c r="A569" s="48"/>
      <c r="C569" s="147"/>
      <c r="E569" s="148"/>
      <c r="F569" s="180"/>
      <c r="G569" s="135"/>
    </row>
    <row r="570" spans="1:7" ht="13.5" customHeight="1" x14ac:dyDescent="0.35">
      <c r="A570" s="48"/>
      <c r="C570" s="147"/>
      <c r="E570" s="148"/>
      <c r="F570" s="180"/>
      <c r="G570" s="135"/>
    </row>
    <row r="571" spans="1:7" ht="13.5" customHeight="1" x14ac:dyDescent="0.35">
      <c r="A571" s="48"/>
      <c r="C571" s="147"/>
      <c r="E571" s="148"/>
      <c r="F571" s="180"/>
      <c r="G571" s="135"/>
    </row>
    <row r="572" spans="1:7" ht="13.5" customHeight="1" x14ac:dyDescent="0.35">
      <c r="A572" s="48"/>
      <c r="C572" s="147"/>
      <c r="E572" s="148"/>
      <c r="F572" s="180"/>
      <c r="G572" s="135"/>
    </row>
    <row r="573" spans="1:7" ht="13.5" customHeight="1" x14ac:dyDescent="0.35">
      <c r="A573" s="48"/>
      <c r="C573" s="147"/>
      <c r="E573" s="148"/>
      <c r="F573" s="180"/>
      <c r="G573" s="135"/>
    </row>
    <row r="574" spans="1:7" ht="13.5" customHeight="1" x14ac:dyDescent="0.35">
      <c r="A574" s="48"/>
      <c r="C574" s="147"/>
      <c r="E574" s="148"/>
      <c r="F574" s="180"/>
      <c r="G574" s="135"/>
    </row>
    <row r="575" spans="1:7" ht="13.5" customHeight="1" x14ac:dyDescent="0.35">
      <c r="A575" s="48"/>
      <c r="C575" s="147"/>
      <c r="E575" s="148"/>
      <c r="F575" s="180"/>
      <c r="G575" s="135"/>
    </row>
    <row r="576" spans="1:7" ht="13.5" customHeight="1" x14ac:dyDescent="0.35">
      <c r="A576" s="48"/>
      <c r="C576" s="147"/>
      <c r="E576" s="148"/>
      <c r="F576" s="180"/>
      <c r="G576" s="135"/>
    </row>
    <row r="577" spans="1:7" ht="13.5" customHeight="1" x14ac:dyDescent="0.35">
      <c r="A577" s="48"/>
      <c r="C577" s="147"/>
      <c r="E577" s="148"/>
      <c r="F577" s="180"/>
      <c r="G577" s="135"/>
    </row>
    <row r="578" spans="1:7" ht="13.5" customHeight="1" x14ac:dyDescent="0.35">
      <c r="A578" s="48"/>
      <c r="C578" s="147"/>
      <c r="E578" s="148"/>
      <c r="F578" s="180"/>
      <c r="G578" s="135"/>
    </row>
    <row r="579" spans="1:7" ht="13.5" customHeight="1" x14ac:dyDescent="0.35">
      <c r="A579" s="48"/>
      <c r="C579" s="147"/>
      <c r="E579" s="148"/>
      <c r="F579" s="180"/>
      <c r="G579" s="135"/>
    </row>
    <row r="580" spans="1:7" ht="13.5" customHeight="1" x14ac:dyDescent="0.35">
      <c r="A580" s="48"/>
      <c r="C580" s="147"/>
      <c r="E580" s="148"/>
      <c r="F580" s="180"/>
      <c r="G580" s="135"/>
    </row>
    <row r="581" spans="1:7" ht="13.5" customHeight="1" x14ac:dyDescent="0.35">
      <c r="A581" s="48"/>
      <c r="C581" s="147"/>
      <c r="E581" s="148"/>
      <c r="F581" s="180"/>
      <c r="G581" s="135"/>
    </row>
    <row r="582" spans="1:7" ht="13.5" customHeight="1" x14ac:dyDescent="0.35">
      <c r="A582" s="48"/>
      <c r="C582" s="147"/>
      <c r="E582" s="148"/>
      <c r="F582" s="180"/>
      <c r="G582" s="135"/>
    </row>
    <row r="583" spans="1:7" ht="13.5" customHeight="1" x14ac:dyDescent="0.35">
      <c r="A583" s="48"/>
      <c r="C583" s="147"/>
      <c r="E583" s="148"/>
      <c r="F583" s="180"/>
      <c r="G583" s="135"/>
    </row>
    <row r="584" spans="1:7" ht="13.5" customHeight="1" x14ac:dyDescent="0.35">
      <c r="A584" s="48"/>
      <c r="C584" s="147"/>
      <c r="E584" s="148"/>
      <c r="F584" s="180"/>
      <c r="G584" s="135"/>
    </row>
    <row r="585" spans="1:7" ht="13.5" customHeight="1" x14ac:dyDescent="0.35">
      <c r="A585" s="48"/>
      <c r="C585" s="147"/>
      <c r="E585" s="148"/>
      <c r="F585" s="180"/>
      <c r="G585" s="135"/>
    </row>
    <row r="586" spans="1:7" ht="13.5" customHeight="1" x14ac:dyDescent="0.35">
      <c r="A586" s="48"/>
      <c r="C586" s="147"/>
      <c r="E586" s="148"/>
      <c r="F586" s="180"/>
      <c r="G586" s="135"/>
    </row>
    <row r="587" spans="1:7" ht="13.5" customHeight="1" x14ac:dyDescent="0.35">
      <c r="A587" s="48"/>
      <c r="C587" s="147"/>
      <c r="E587" s="148"/>
      <c r="F587" s="180"/>
      <c r="G587" s="135"/>
    </row>
    <row r="588" spans="1:7" ht="13.5" customHeight="1" x14ac:dyDescent="0.35">
      <c r="A588" s="48"/>
      <c r="C588" s="147"/>
      <c r="E588" s="148"/>
      <c r="F588" s="180"/>
      <c r="G588" s="135"/>
    </row>
    <row r="589" spans="1:7" ht="13.5" customHeight="1" x14ac:dyDescent="0.35">
      <c r="A589" s="48"/>
      <c r="C589" s="147"/>
      <c r="E589" s="148"/>
      <c r="F589" s="180"/>
      <c r="G589" s="135"/>
    </row>
    <row r="590" spans="1:7" ht="13.5" customHeight="1" x14ac:dyDescent="0.35">
      <c r="A590" s="48"/>
      <c r="C590" s="147"/>
      <c r="E590" s="148"/>
      <c r="F590" s="180"/>
      <c r="G590" s="135"/>
    </row>
    <row r="591" spans="1:7" ht="13.5" customHeight="1" x14ac:dyDescent="0.35">
      <c r="A591" s="48"/>
      <c r="C591" s="147"/>
      <c r="E591" s="148"/>
      <c r="F591" s="180"/>
      <c r="G591" s="135"/>
    </row>
    <row r="592" spans="1:7" ht="13.5" customHeight="1" x14ac:dyDescent="0.35">
      <c r="A592" s="48"/>
      <c r="C592" s="147"/>
      <c r="E592" s="148"/>
      <c r="F592" s="180"/>
      <c r="G592" s="135"/>
    </row>
    <row r="593" spans="1:7" ht="13.5" customHeight="1" x14ac:dyDescent="0.35">
      <c r="A593" s="48"/>
      <c r="C593" s="147"/>
      <c r="E593" s="148"/>
      <c r="F593" s="180"/>
      <c r="G593" s="135"/>
    </row>
    <row r="594" spans="1:7" ht="13.5" customHeight="1" x14ac:dyDescent="0.35">
      <c r="A594" s="48"/>
      <c r="C594" s="147"/>
      <c r="E594" s="148"/>
      <c r="F594" s="180"/>
      <c r="G594" s="135"/>
    </row>
    <row r="595" spans="1:7" ht="13.5" customHeight="1" x14ac:dyDescent="0.35">
      <c r="A595" s="48"/>
      <c r="C595" s="147"/>
      <c r="E595" s="148"/>
      <c r="F595" s="180"/>
      <c r="G595" s="135"/>
    </row>
    <row r="596" spans="1:7" ht="13.5" customHeight="1" x14ac:dyDescent="0.35">
      <c r="A596" s="48"/>
      <c r="C596" s="147"/>
      <c r="E596" s="148"/>
      <c r="F596" s="180"/>
      <c r="G596" s="135"/>
    </row>
    <row r="597" spans="1:7" ht="13.5" customHeight="1" x14ac:dyDescent="0.35">
      <c r="A597" s="48"/>
      <c r="C597" s="147"/>
      <c r="E597" s="148"/>
      <c r="F597" s="180"/>
      <c r="G597" s="135"/>
    </row>
    <row r="598" spans="1:7" ht="13.5" customHeight="1" x14ac:dyDescent="0.35">
      <c r="A598" s="48"/>
      <c r="C598" s="147"/>
      <c r="E598" s="148"/>
      <c r="F598" s="180"/>
      <c r="G598" s="135"/>
    </row>
    <row r="599" spans="1:7" ht="13.5" customHeight="1" x14ac:dyDescent="0.35">
      <c r="A599" s="48"/>
      <c r="C599" s="147"/>
      <c r="E599" s="148"/>
      <c r="F599" s="180"/>
      <c r="G599" s="135"/>
    </row>
    <row r="600" spans="1:7" ht="13.5" customHeight="1" x14ac:dyDescent="0.35">
      <c r="A600" s="48"/>
      <c r="C600" s="147"/>
      <c r="E600" s="148"/>
      <c r="F600" s="180"/>
      <c r="G600" s="135"/>
    </row>
    <row r="601" spans="1:7" ht="13.5" customHeight="1" x14ac:dyDescent="0.35">
      <c r="A601" s="48"/>
      <c r="C601" s="147"/>
      <c r="E601" s="148"/>
      <c r="F601" s="180"/>
      <c r="G601" s="135"/>
    </row>
    <row r="602" spans="1:7" ht="13.5" customHeight="1" x14ac:dyDescent="0.35">
      <c r="A602" s="48"/>
      <c r="C602" s="147"/>
      <c r="E602" s="148"/>
      <c r="F602" s="180"/>
      <c r="G602" s="135"/>
    </row>
    <row r="603" spans="1:7" ht="13.5" customHeight="1" x14ac:dyDescent="0.35">
      <c r="A603" s="48"/>
      <c r="C603" s="147"/>
      <c r="E603" s="148"/>
      <c r="F603" s="180"/>
      <c r="G603" s="135"/>
    </row>
    <row r="604" spans="1:7" ht="13.5" customHeight="1" x14ac:dyDescent="0.35">
      <c r="A604" s="48"/>
      <c r="C604" s="147"/>
      <c r="E604" s="148"/>
      <c r="F604" s="180"/>
      <c r="G604" s="135"/>
    </row>
    <row r="605" spans="1:7" ht="13.5" customHeight="1" x14ac:dyDescent="0.35">
      <c r="A605" s="48"/>
      <c r="C605" s="147"/>
      <c r="E605" s="148"/>
      <c r="F605" s="180"/>
      <c r="G605" s="135"/>
    </row>
    <row r="606" spans="1:7" ht="13.5" customHeight="1" x14ac:dyDescent="0.35">
      <c r="A606" s="48"/>
      <c r="C606" s="147"/>
      <c r="E606" s="148"/>
      <c r="F606" s="180"/>
      <c r="G606" s="135"/>
    </row>
    <row r="607" spans="1:7" ht="13.5" customHeight="1" x14ac:dyDescent="0.35">
      <c r="A607" s="48"/>
      <c r="C607" s="147"/>
      <c r="E607" s="148"/>
      <c r="F607" s="180"/>
      <c r="G607" s="135"/>
    </row>
    <row r="608" spans="1:7" ht="13.5" customHeight="1" x14ac:dyDescent="0.35">
      <c r="A608" s="48"/>
      <c r="C608" s="147"/>
      <c r="E608" s="148"/>
      <c r="F608" s="180"/>
      <c r="G608" s="135"/>
    </row>
    <row r="609" spans="1:7" ht="13.5" customHeight="1" x14ac:dyDescent="0.35">
      <c r="A609" s="48"/>
      <c r="C609" s="147"/>
      <c r="E609" s="148"/>
      <c r="F609" s="180"/>
      <c r="G609" s="135"/>
    </row>
    <row r="610" spans="1:7" ht="13.5" customHeight="1" x14ac:dyDescent="0.35">
      <c r="A610" s="48"/>
      <c r="C610" s="147"/>
      <c r="E610" s="148"/>
      <c r="F610" s="180"/>
      <c r="G610" s="135"/>
    </row>
    <row r="611" spans="1:7" ht="13.5" customHeight="1" x14ac:dyDescent="0.35">
      <c r="A611" s="48"/>
      <c r="C611" s="147"/>
      <c r="E611" s="148"/>
      <c r="F611" s="180"/>
      <c r="G611" s="135"/>
    </row>
    <row r="612" spans="1:7" ht="13.5" customHeight="1" x14ac:dyDescent="0.35">
      <c r="A612" s="48"/>
      <c r="C612" s="147"/>
      <c r="E612" s="148"/>
      <c r="F612" s="180"/>
      <c r="G612" s="135"/>
    </row>
    <row r="613" spans="1:7" ht="13.5" customHeight="1" x14ac:dyDescent="0.35">
      <c r="A613" s="48"/>
      <c r="C613" s="147"/>
      <c r="E613" s="148"/>
      <c r="F613" s="180"/>
      <c r="G613" s="135"/>
    </row>
    <row r="614" spans="1:7" ht="13.5" customHeight="1" x14ac:dyDescent="0.35">
      <c r="A614" s="48"/>
      <c r="C614" s="147"/>
      <c r="E614" s="148"/>
      <c r="F614" s="180"/>
      <c r="G614" s="135"/>
    </row>
    <row r="615" spans="1:7" ht="13.5" customHeight="1" x14ac:dyDescent="0.35">
      <c r="A615" s="48"/>
      <c r="C615" s="147"/>
      <c r="E615" s="148"/>
      <c r="F615" s="180"/>
      <c r="G615" s="135"/>
    </row>
    <row r="616" spans="1:7" ht="13.5" customHeight="1" x14ac:dyDescent="0.35">
      <c r="A616" s="48"/>
      <c r="C616" s="147"/>
      <c r="E616" s="148"/>
      <c r="F616" s="180"/>
      <c r="G616" s="135"/>
    </row>
    <row r="617" spans="1:7" ht="13.5" customHeight="1" x14ac:dyDescent="0.35">
      <c r="A617" s="48"/>
      <c r="C617" s="147"/>
      <c r="E617" s="148"/>
      <c r="F617" s="180"/>
      <c r="G617" s="135"/>
    </row>
    <row r="618" spans="1:7" ht="13.5" customHeight="1" x14ac:dyDescent="0.35">
      <c r="A618" s="48"/>
      <c r="C618" s="147"/>
      <c r="E618" s="148"/>
      <c r="F618" s="180"/>
      <c r="G618" s="135"/>
    </row>
    <row r="619" spans="1:7" ht="13.5" customHeight="1" x14ac:dyDescent="0.35">
      <c r="A619" s="48"/>
      <c r="C619" s="147"/>
      <c r="E619" s="148"/>
      <c r="F619" s="180"/>
      <c r="G619" s="135"/>
    </row>
    <row r="620" spans="1:7" ht="13.5" customHeight="1" x14ac:dyDescent="0.35">
      <c r="A620" s="48"/>
      <c r="C620" s="147"/>
      <c r="E620" s="148"/>
      <c r="F620" s="180"/>
      <c r="G620" s="135"/>
    </row>
    <row r="621" spans="1:7" ht="13.5" customHeight="1" x14ac:dyDescent="0.35">
      <c r="A621" s="48"/>
      <c r="C621" s="147"/>
      <c r="E621" s="148"/>
      <c r="F621" s="180"/>
      <c r="G621" s="135"/>
    </row>
    <row r="622" spans="1:7" ht="13.5" customHeight="1" x14ac:dyDescent="0.35">
      <c r="A622" s="48"/>
      <c r="C622" s="147"/>
      <c r="E622" s="148"/>
      <c r="F622" s="180"/>
      <c r="G622" s="135"/>
    </row>
    <row r="623" spans="1:7" ht="13.5" customHeight="1" x14ac:dyDescent="0.35">
      <c r="A623" s="48"/>
      <c r="C623" s="147"/>
      <c r="E623" s="148"/>
      <c r="F623" s="180"/>
      <c r="G623" s="135"/>
    </row>
    <row r="624" spans="1:7" ht="13.5" customHeight="1" x14ac:dyDescent="0.35">
      <c r="A624" s="48"/>
      <c r="C624" s="147"/>
      <c r="E624" s="148"/>
      <c r="F624" s="180"/>
      <c r="G624" s="135"/>
    </row>
    <row r="625" spans="1:7" ht="13.5" customHeight="1" x14ac:dyDescent="0.35">
      <c r="A625" s="48"/>
      <c r="C625" s="147"/>
      <c r="E625" s="148"/>
      <c r="F625" s="180"/>
      <c r="G625" s="135"/>
    </row>
    <row r="626" spans="1:7" ht="13.5" customHeight="1" x14ac:dyDescent="0.35">
      <c r="A626" s="48"/>
      <c r="C626" s="147"/>
      <c r="E626" s="148"/>
      <c r="F626" s="180"/>
      <c r="G626" s="135"/>
    </row>
    <row r="627" spans="1:7" ht="13.5" customHeight="1" x14ac:dyDescent="0.35">
      <c r="A627" s="48"/>
      <c r="C627" s="147"/>
      <c r="E627" s="148"/>
      <c r="F627" s="180"/>
      <c r="G627" s="135"/>
    </row>
    <row r="628" spans="1:7" ht="13.5" customHeight="1" x14ac:dyDescent="0.35">
      <c r="A628" s="48"/>
      <c r="C628" s="147"/>
      <c r="E628" s="148"/>
      <c r="F628" s="180"/>
      <c r="G628" s="135"/>
    </row>
    <row r="629" spans="1:7" ht="13.5" customHeight="1" x14ac:dyDescent="0.35">
      <c r="A629" s="48"/>
      <c r="C629" s="147"/>
      <c r="E629" s="148"/>
      <c r="F629" s="180"/>
      <c r="G629" s="135"/>
    </row>
    <row r="630" spans="1:7" ht="13.5" customHeight="1" x14ac:dyDescent="0.35">
      <c r="A630" s="48"/>
      <c r="C630" s="147"/>
      <c r="E630" s="148"/>
      <c r="F630" s="180"/>
      <c r="G630" s="135"/>
    </row>
    <row r="631" spans="1:7" ht="13.5" customHeight="1" x14ac:dyDescent="0.35">
      <c r="A631" s="48"/>
      <c r="C631" s="147"/>
      <c r="E631" s="148"/>
      <c r="F631" s="180"/>
      <c r="G631" s="135"/>
    </row>
    <row r="632" spans="1:7" ht="13.5" customHeight="1" x14ac:dyDescent="0.35">
      <c r="A632" s="48"/>
      <c r="C632" s="147"/>
      <c r="E632" s="148"/>
      <c r="F632" s="180"/>
      <c r="G632" s="135"/>
    </row>
    <row r="633" spans="1:7" ht="13.5" customHeight="1" x14ac:dyDescent="0.35">
      <c r="A633" s="48"/>
      <c r="C633" s="147"/>
      <c r="E633" s="148"/>
      <c r="F633" s="180"/>
      <c r="G633" s="135"/>
    </row>
    <row r="634" spans="1:7" ht="13.5" customHeight="1" x14ac:dyDescent="0.35">
      <c r="A634" s="48"/>
      <c r="C634" s="147"/>
      <c r="E634" s="148"/>
      <c r="F634" s="180"/>
      <c r="G634" s="135"/>
    </row>
    <row r="635" spans="1:7" ht="13.5" customHeight="1" x14ac:dyDescent="0.35">
      <c r="A635" s="48"/>
      <c r="C635" s="147"/>
      <c r="E635" s="148"/>
      <c r="F635" s="180"/>
      <c r="G635" s="135"/>
    </row>
    <row r="636" spans="1:7" ht="13.5" customHeight="1" x14ac:dyDescent="0.35">
      <c r="A636" s="48"/>
      <c r="C636" s="147"/>
      <c r="E636" s="148"/>
      <c r="F636" s="180"/>
      <c r="G636" s="135"/>
    </row>
    <row r="637" spans="1:7" ht="13.5" customHeight="1" x14ac:dyDescent="0.35">
      <c r="A637" s="48"/>
      <c r="C637" s="147"/>
      <c r="E637" s="148"/>
      <c r="F637" s="180"/>
      <c r="G637" s="135"/>
    </row>
    <row r="638" spans="1:7" ht="13.5" customHeight="1" x14ac:dyDescent="0.35">
      <c r="A638" s="48"/>
      <c r="C638" s="147"/>
      <c r="E638" s="148"/>
      <c r="F638" s="180"/>
      <c r="G638" s="135"/>
    </row>
    <row r="639" spans="1:7" ht="13.5" customHeight="1" x14ac:dyDescent="0.35">
      <c r="A639" s="48"/>
      <c r="C639" s="147"/>
      <c r="E639" s="148"/>
      <c r="F639" s="180"/>
      <c r="G639" s="135"/>
    </row>
    <row r="640" spans="1:7" ht="13.5" customHeight="1" x14ac:dyDescent="0.35">
      <c r="A640" s="48"/>
      <c r="C640" s="147"/>
      <c r="E640" s="148"/>
      <c r="F640" s="180"/>
      <c r="G640" s="135"/>
    </row>
    <row r="641" spans="1:7" ht="13.5" customHeight="1" x14ac:dyDescent="0.35">
      <c r="A641" s="48"/>
      <c r="C641" s="147"/>
      <c r="E641" s="148"/>
      <c r="F641" s="180"/>
      <c r="G641" s="135"/>
    </row>
    <row r="642" spans="1:7" ht="13.5" customHeight="1" x14ac:dyDescent="0.35">
      <c r="A642" s="48"/>
      <c r="C642" s="147"/>
      <c r="E642" s="148"/>
      <c r="F642" s="180"/>
      <c r="G642" s="135"/>
    </row>
    <row r="643" spans="1:7" ht="13.5" customHeight="1" x14ac:dyDescent="0.35">
      <c r="A643" s="48"/>
      <c r="C643" s="147"/>
      <c r="E643" s="148"/>
      <c r="F643" s="180"/>
      <c r="G643" s="135"/>
    </row>
    <row r="644" spans="1:7" ht="13.5" customHeight="1" x14ac:dyDescent="0.35">
      <c r="A644" s="48"/>
      <c r="C644" s="147"/>
      <c r="E644" s="148"/>
      <c r="F644" s="180"/>
      <c r="G644" s="135"/>
    </row>
    <row r="645" spans="1:7" ht="13.5" customHeight="1" x14ac:dyDescent="0.35">
      <c r="A645" s="48"/>
      <c r="C645" s="147"/>
      <c r="E645" s="148"/>
      <c r="F645" s="180"/>
      <c r="G645" s="135"/>
    </row>
    <row r="646" spans="1:7" ht="13.5" customHeight="1" x14ac:dyDescent="0.35">
      <c r="A646" s="48"/>
      <c r="C646" s="147"/>
      <c r="E646" s="148"/>
      <c r="F646" s="180"/>
      <c r="G646" s="135"/>
    </row>
    <row r="647" spans="1:7" ht="13.5" customHeight="1" x14ac:dyDescent="0.35">
      <c r="A647" s="48"/>
      <c r="C647" s="147"/>
      <c r="E647" s="148"/>
      <c r="F647" s="180"/>
      <c r="G647" s="135"/>
    </row>
    <row r="648" spans="1:7" ht="13.5" customHeight="1" x14ac:dyDescent="0.35">
      <c r="A648" s="48"/>
      <c r="C648" s="147"/>
      <c r="E648" s="148"/>
      <c r="F648" s="180"/>
      <c r="G648" s="135"/>
    </row>
    <row r="649" spans="1:7" ht="13.5" customHeight="1" x14ac:dyDescent="0.35">
      <c r="A649" s="48"/>
      <c r="C649" s="147"/>
      <c r="E649" s="148"/>
      <c r="F649" s="180"/>
      <c r="G649" s="135"/>
    </row>
    <row r="650" spans="1:7" ht="13.5" customHeight="1" x14ac:dyDescent="0.35">
      <c r="A650" s="48"/>
      <c r="C650" s="147"/>
      <c r="E650" s="148"/>
      <c r="F650" s="180"/>
      <c r="G650" s="135"/>
    </row>
    <row r="651" spans="1:7" ht="13.5" customHeight="1" x14ac:dyDescent="0.35">
      <c r="A651" s="48"/>
      <c r="C651" s="147"/>
      <c r="E651" s="148"/>
      <c r="F651" s="180"/>
      <c r="G651" s="135"/>
    </row>
    <row r="652" spans="1:7" ht="13.5" customHeight="1" x14ac:dyDescent="0.35">
      <c r="A652" s="48"/>
      <c r="C652" s="147"/>
      <c r="E652" s="148"/>
      <c r="F652" s="180"/>
      <c r="G652" s="135"/>
    </row>
    <row r="653" spans="1:7" ht="13.5" customHeight="1" x14ac:dyDescent="0.35">
      <c r="A653" s="48"/>
      <c r="C653" s="147"/>
      <c r="E653" s="148"/>
      <c r="F653" s="180"/>
      <c r="G653" s="135"/>
    </row>
    <row r="654" spans="1:7" ht="13.5" customHeight="1" x14ac:dyDescent="0.35">
      <c r="A654" s="48"/>
      <c r="C654" s="147"/>
      <c r="E654" s="148"/>
      <c r="F654" s="180"/>
      <c r="G654" s="135"/>
    </row>
    <row r="655" spans="1:7" ht="13.5" customHeight="1" x14ac:dyDescent="0.35">
      <c r="A655" s="48"/>
      <c r="C655" s="147"/>
      <c r="E655" s="148"/>
      <c r="F655" s="180"/>
      <c r="G655" s="135"/>
    </row>
    <row r="656" spans="1:7" ht="13.5" customHeight="1" x14ac:dyDescent="0.35">
      <c r="A656" s="48"/>
      <c r="C656" s="147"/>
      <c r="E656" s="148"/>
      <c r="F656" s="180"/>
      <c r="G656" s="135"/>
    </row>
    <row r="657" spans="1:7" ht="13.5" customHeight="1" x14ac:dyDescent="0.35">
      <c r="A657" s="48"/>
      <c r="C657" s="147"/>
      <c r="E657" s="148"/>
      <c r="F657" s="180"/>
      <c r="G657" s="135"/>
    </row>
    <row r="658" spans="1:7" ht="13.5" customHeight="1" x14ac:dyDescent="0.35">
      <c r="A658" s="48"/>
      <c r="C658" s="147"/>
      <c r="E658" s="148"/>
      <c r="F658" s="180"/>
      <c r="G658" s="135"/>
    </row>
    <row r="659" spans="1:7" ht="13.5" customHeight="1" x14ac:dyDescent="0.35">
      <c r="A659" s="48"/>
      <c r="C659" s="147"/>
      <c r="E659" s="148"/>
      <c r="F659" s="180"/>
      <c r="G659" s="135"/>
    </row>
    <row r="660" spans="1:7" ht="13.5" customHeight="1" x14ac:dyDescent="0.35">
      <c r="A660" s="48"/>
      <c r="C660" s="147"/>
      <c r="E660" s="148"/>
      <c r="F660" s="180"/>
      <c r="G660" s="135"/>
    </row>
    <row r="661" spans="1:7" ht="13.5" customHeight="1" x14ac:dyDescent="0.35">
      <c r="A661" s="48"/>
      <c r="C661" s="147"/>
      <c r="E661" s="148"/>
      <c r="F661" s="180"/>
      <c r="G661" s="135"/>
    </row>
    <row r="662" spans="1:7" ht="13.5" customHeight="1" x14ac:dyDescent="0.35">
      <c r="A662" s="48"/>
      <c r="C662" s="147"/>
      <c r="E662" s="148"/>
      <c r="F662" s="180"/>
      <c r="G662" s="135"/>
    </row>
    <row r="663" spans="1:7" ht="13.5" customHeight="1" x14ac:dyDescent="0.35">
      <c r="A663" s="48"/>
      <c r="C663" s="147"/>
      <c r="E663" s="148"/>
      <c r="F663" s="180"/>
      <c r="G663" s="135"/>
    </row>
    <row r="664" spans="1:7" ht="13.5" customHeight="1" x14ac:dyDescent="0.35">
      <c r="A664" s="48"/>
      <c r="C664" s="147"/>
      <c r="E664" s="148"/>
      <c r="F664" s="180"/>
      <c r="G664" s="135"/>
    </row>
    <row r="665" spans="1:7" ht="13.5" customHeight="1" x14ac:dyDescent="0.35">
      <c r="A665" s="48"/>
      <c r="C665" s="147"/>
      <c r="E665" s="148"/>
      <c r="F665" s="180"/>
      <c r="G665" s="135"/>
    </row>
    <row r="666" spans="1:7" ht="13.5" customHeight="1" x14ac:dyDescent="0.35">
      <c r="A666" s="48"/>
      <c r="C666" s="147"/>
      <c r="E666" s="148"/>
      <c r="F666" s="180"/>
      <c r="G666" s="135"/>
    </row>
    <row r="667" spans="1:7" ht="13.5" customHeight="1" x14ac:dyDescent="0.35">
      <c r="A667" s="48"/>
      <c r="C667" s="147"/>
      <c r="E667" s="148"/>
      <c r="F667" s="180"/>
      <c r="G667" s="135"/>
    </row>
    <row r="668" spans="1:7" ht="13.5" customHeight="1" x14ac:dyDescent="0.35">
      <c r="A668" s="48"/>
      <c r="C668" s="147"/>
      <c r="E668" s="148"/>
      <c r="F668" s="180"/>
      <c r="G668" s="135"/>
    </row>
    <row r="669" spans="1:7" ht="13.5" customHeight="1" x14ac:dyDescent="0.35">
      <c r="A669" s="48"/>
      <c r="C669" s="147"/>
      <c r="E669" s="148"/>
      <c r="F669" s="180"/>
      <c r="G669" s="135"/>
    </row>
    <row r="670" spans="1:7" ht="13.5" customHeight="1" x14ac:dyDescent="0.35">
      <c r="A670" s="48"/>
      <c r="C670" s="147"/>
      <c r="E670" s="148"/>
      <c r="F670" s="180"/>
      <c r="G670" s="135"/>
    </row>
    <row r="671" spans="1:7" ht="13.5" customHeight="1" x14ac:dyDescent="0.35">
      <c r="A671" s="48"/>
      <c r="C671" s="147"/>
      <c r="E671" s="148"/>
      <c r="F671" s="180"/>
      <c r="G671" s="135"/>
    </row>
    <row r="672" spans="1:7" ht="13.5" customHeight="1" x14ac:dyDescent="0.35">
      <c r="A672" s="48"/>
      <c r="C672" s="147"/>
      <c r="E672" s="148"/>
      <c r="F672" s="180"/>
      <c r="G672" s="135"/>
    </row>
    <row r="673" spans="1:7" ht="13.5" customHeight="1" x14ac:dyDescent="0.35">
      <c r="A673" s="48"/>
      <c r="C673" s="147"/>
      <c r="E673" s="148"/>
      <c r="F673" s="180"/>
      <c r="G673" s="135"/>
    </row>
    <row r="674" spans="1:7" ht="13.5" customHeight="1" x14ac:dyDescent="0.35">
      <c r="A674" s="48"/>
      <c r="C674" s="147"/>
      <c r="E674" s="148"/>
      <c r="F674" s="180"/>
      <c r="G674" s="135"/>
    </row>
    <row r="675" spans="1:7" ht="13.5" customHeight="1" x14ac:dyDescent="0.35">
      <c r="A675" s="48"/>
      <c r="C675" s="147"/>
      <c r="E675" s="148"/>
      <c r="F675" s="180"/>
      <c r="G675" s="135"/>
    </row>
    <row r="676" spans="1:7" ht="13.5" customHeight="1" x14ac:dyDescent="0.35">
      <c r="A676" s="48"/>
      <c r="C676" s="147"/>
      <c r="E676" s="148"/>
      <c r="F676" s="180"/>
      <c r="G676" s="135"/>
    </row>
    <row r="677" spans="1:7" ht="13.5" customHeight="1" x14ac:dyDescent="0.35">
      <c r="A677" s="48"/>
      <c r="C677" s="147"/>
      <c r="E677" s="148"/>
      <c r="F677" s="180"/>
      <c r="G677" s="135"/>
    </row>
    <row r="678" spans="1:7" ht="13.5" customHeight="1" x14ac:dyDescent="0.35">
      <c r="A678" s="48"/>
      <c r="C678" s="147"/>
      <c r="E678" s="148"/>
      <c r="F678" s="180"/>
      <c r="G678" s="135"/>
    </row>
    <row r="679" spans="1:7" ht="13.5" customHeight="1" x14ac:dyDescent="0.35">
      <c r="A679" s="48"/>
      <c r="C679" s="147"/>
      <c r="E679" s="148"/>
      <c r="F679" s="180"/>
      <c r="G679" s="135"/>
    </row>
    <row r="680" spans="1:7" ht="13.5" customHeight="1" x14ac:dyDescent="0.35">
      <c r="A680" s="48"/>
      <c r="C680" s="147"/>
      <c r="E680" s="148"/>
      <c r="F680" s="180"/>
      <c r="G680" s="135"/>
    </row>
    <row r="681" spans="1:7" ht="13.5" customHeight="1" x14ac:dyDescent="0.35">
      <c r="A681" s="48"/>
      <c r="C681" s="147"/>
      <c r="E681" s="148"/>
      <c r="F681" s="180"/>
      <c r="G681" s="135"/>
    </row>
    <row r="682" spans="1:7" ht="13.5" customHeight="1" x14ac:dyDescent="0.35">
      <c r="A682" s="48"/>
      <c r="C682" s="147"/>
      <c r="E682" s="148"/>
      <c r="F682" s="180"/>
      <c r="G682" s="135"/>
    </row>
    <row r="683" spans="1:7" ht="13.5" customHeight="1" x14ac:dyDescent="0.35">
      <c r="A683" s="48"/>
      <c r="C683" s="147"/>
      <c r="E683" s="148"/>
      <c r="F683" s="180"/>
      <c r="G683" s="135"/>
    </row>
    <row r="684" spans="1:7" ht="13.5" customHeight="1" x14ac:dyDescent="0.35">
      <c r="A684" s="48"/>
      <c r="C684" s="147"/>
      <c r="E684" s="148"/>
      <c r="F684" s="180"/>
      <c r="G684" s="135"/>
    </row>
    <row r="685" spans="1:7" ht="13.5" customHeight="1" x14ac:dyDescent="0.35">
      <c r="A685" s="48"/>
      <c r="C685" s="147"/>
      <c r="E685" s="148"/>
      <c r="F685" s="180"/>
      <c r="G685" s="135"/>
    </row>
    <row r="686" spans="1:7" ht="13.5" customHeight="1" x14ac:dyDescent="0.35">
      <c r="A686" s="48"/>
      <c r="C686" s="147"/>
      <c r="E686" s="148"/>
      <c r="F686" s="180"/>
      <c r="G686" s="135"/>
    </row>
    <row r="687" spans="1:7" ht="13.5" customHeight="1" x14ac:dyDescent="0.35">
      <c r="A687" s="48"/>
      <c r="C687" s="147"/>
      <c r="E687" s="148"/>
      <c r="F687" s="180"/>
      <c r="G687" s="135"/>
    </row>
    <row r="688" spans="1:7" ht="13.5" customHeight="1" x14ac:dyDescent="0.35">
      <c r="A688" s="48"/>
      <c r="C688" s="147"/>
      <c r="E688" s="148"/>
      <c r="F688" s="180"/>
      <c r="G688" s="135"/>
    </row>
    <row r="689" spans="1:7" ht="13.5" customHeight="1" x14ac:dyDescent="0.35">
      <c r="A689" s="48"/>
      <c r="C689" s="147"/>
      <c r="E689" s="148"/>
      <c r="F689" s="180"/>
      <c r="G689" s="135"/>
    </row>
    <row r="690" spans="1:7" ht="13.5" customHeight="1" x14ac:dyDescent="0.35">
      <c r="A690" s="48"/>
      <c r="C690" s="147"/>
      <c r="E690" s="148"/>
      <c r="F690" s="180"/>
      <c r="G690" s="135"/>
    </row>
    <row r="691" spans="1:7" ht="13.5" customHeight="1" x14ac:dyDescent="0.35">
      <c r="A691" s="48"/>
      <c r="C691" s="147"/>
      <c r="E691" s="148"/>
      <c r="F691" s="180"/>
      <c r="G691" s="135"/>
    </row>
    <row r="692" spans="1:7" ht="13.5" customHeight="1" x14ac:dyDescent="0.35">
      <c r="A692" s="48"/>
      <c r="C692" s="147"/>
      <c r="E692" s="148"/>
      <c r="F692" s="180"/>
      <c r="G692" s="135"/>
    </row>
    <row r="693" spans="1:7" ht="13.5" customHeight="1" x14ac:dyDescent="0.35">
      <c r="A693" s="48"/>
      <c r="C693" s="147"/>
      <c r="E693" s="148"/>
      <c r="F693" s="180"/>
      <c r="G693" s="135"/>
    </row>
    <row r="694" spans="1:7" ht="13.5" customHeight="1" x14ac:dyDescent="0.35">
      <c r="A694" s="48"/>
      <c r="C694" s="147"/>
      <c r="E694" s="148"/>
      <c r="F694" s="180"/>
      <c r="G694" s="135"/>
    </row>
    <row r="695" spans="1:7" ht="13.5" customHeight="1" x14ac:dyDescent="0.35">
      <c r="A695" s="48"/>
      <c r="C695" s="147"/>
      <c r="E695" s="148"/>
      <c r="F695" s="180"/>
      <c r="G695" s="135"/>
    </row>
    <row r="696" spans="1:7" ht="13.5" customHeight="1" x14ac:dyDescent="0.35">
      <c r="A696" s="48"/>
      <c r="C696" s="147"/>
      <c r="E696" s="148"/>
      <c r="F696" s="180"/>
      <c r="G696" s="135"/>
    </row>
    <row r="697" spans="1:7" ht="13.5" customHeight="1" x14ac:dyDescent="0.35">
      <c r="A697" s="48"/>
      <c r="C697" s="147"/>
      <c r="E697" s="148"/>
      <c r="F697" s="180"/>
      <c r="G697" s="135"/>
    </row>
    <row r="698" spans="1:7" ht="13.5" customHeight="1" x14ac:dyDescent="0.35">
      <c r="A698" s="48"/>
      <c r="C698" s="147"/>
      <c r="E698" s="148"/>
      <c r="F698" s="180"/>
      <c r="G698" s="135"/>
    </row>
    <row r="699" spans="1:7" ht="13.5" customHeight="1" x14ac:dyDescent="0.35">
      <c r="A699" s="48"/>
      <c r="C699" s="147"/>
      <c r="E699" s="148"/>
      <c r="F699" s="180"/>
      <c r="G699" s="135"/>
    </row>
    <row r="700" spans="1:7" ht="13.5" customHeight="1" x14ac:dyDescent="0.35">
      <c r="A700" s="48"/>
      <c r="C700" s="147"/>
      <c r="E700" s="148"/>
      <c r="F700" s="180"/>
      <c r="G700" s="135"/>
    </row>
    <row r="701" spans="1:7" ht="13.5" customHeight="1" x14ac:dyDescent="0.35">
      <c r="A701" s="48"/>
      <c r="C701" s="147"/>
      <c r="E701" s="148"/>
      <c r="F701" s="180"/>
      <c r="G701" s="135"/>
    </row>
    <row r="702" spans="1:7" ht="13.5" customHeight="1" x14ac:dyDescent="0.35">
      <c r="A702" s="48"/>
      <c r="C702" s="147"/>
      <c r="E702" s="148"/>
      <c r="F702" s="180"/>
      <c r="G702" s="135"/>
    </row>
    <row r="703" spans="1:7" ht="13.5" customHeight="1" x14ac:dyDescent="0.35">
      <c r="A703" s="48"/>
      <c r="C703" s="147"/>
      <c r="E703" s="148"/>
      <c r="F703" s="180"/>
      <c r="G703" s="135"/>
    </row>
    <row r="704" spans="1:7" ht="13.5" customHeight="1" x14ac:dyDescent="0.35">
      <c r="A704" s="48"/>
      <c r="C704" s="147"/>
      <c r="E704" s="148"/>
      <c r="F704" s="180"/>
      <c r="G704" s="135"/>
    </row>
    <row r="705" spans="1:7" ht="13.5" customHeight="1" x14ac:dyDescent="0.35">
      <c r="A705" s="48"/>
      <c r="C705" s="147"/>
      <c r="E705" s="148"/>
      <c r="F705" s="180"/>
      <c r="G705" s="135"/>
    </row>
    <row r="706" spans="1:7" ht="13.5" customHeight="1" x14ac:dyDescent="0.35">
      <c r="A706" s="48"/>
      <c r="C706" s="147"/>
      <c r="E706" s="148"/>
      <c r="F706" s="180"/>
      <c r="G706" s="135"/>
    </row>
    <row r="707" spans="1:7" ht="13.5" customHeight="1" x14ac:dyDescent="0.35">
      <c r="A707" s="48"/>
      <c r="C707" s="147"/>
      <c r="E707" s="148"/>
      <c r="F707" s="180"/>
      <c r="G707" s="135"/>
    </row>
    <row r="708" spans="1:7" ht="13.5" customHeight="1" x14ac:dyDescent="0.35">
      <c r="A708" s="48"/>
      <c r="C708" s="147"/>
      <c r="E708" s="148"/>
      <c r="F708" s="180"/>
      <c r="G708" s="135"/>
    </row>
    <row r="709" spans="1:7" ht="13.5" customHeight="1" x14ac:dyDescent="0.35">
      <c r="A709" s="48"/>
      <c r="C709" s="147"/>
      <c r="E709" s="148"/>
      <c r="F709" s="180"/>
      <c r="G709" s="135"/>
    </row>
    <row r="710" spans="1:7" ht="13.5" customHeight="1" x14ac:dyDescent="0.35">
      <c r="A710" s="48"/>
      <c r="C710" s="147"/>
      <c r="E710" s="148"/>
      <c r="F710" s="180"/>
      <c r="G710" s="135"/>
    </row>
    <row r="711" spans="1:7" ht="13.5" customHeight="1" x14ac:dyDescent="0.35">
      <c r="A711" s="48"/>
      <c r="C711" s="147"/>
      <c r="E711" s="148"/>
      <c r="F711" s="180"/>
      <c r="G711" s="135"/>
    </row>
    <row r="712" spans="1:7" ht="13.5" customHeight="1" x14ac:dyDescent="0.35">
      <c r="A712" s="48"/>
      <c r="C712" s="147"/>
      <c r="E712" s="148"/>
      <c r="F712" s="180"/>
      <c r="G712" s="135"/>
    </row>
    <row r="713" spans="1:7" ht="13.5" customHeight="1" x14ac:dyDescent="0.35">
      <c r="A713" s="48"/>
      <c r="C713" s="147"/>
      <c r="E713" s="148"/>
      <c r="F713" s="180"/>
      <c r="G713" s="135"/>
    </row>
    <row r="714" spans="1:7" ht="13.5" customHeight="1" x14ac:dyDescent="0.35">
      <c r="A714" s="48"/>
      <c r="C714" s="147"/>
      <c r="E714" s="148"/>
      <c r="F714" s="180"/>
      <c r="G714" s="135"/>
    </row>
    <row r="715" spans="1:7" ht="13.5" customHeight="1" x14ac:dyDescent="0.35">
      <c r="A715" s="48"/>
      <c r="C715" s="147"/>
      <c r="E715" s="148"/>
      <c r="F715" s="180"/>
      <c r="G715" s="135"/>
    </row>
    <row r="716" spans="1:7" ht="13.5" customHeight="1" x14ac:dyDescent="0.35">
      <c r="A716" s="48"/>
      <c r="C716" s="147"/>
      <c r="E716" s="148"/>
      <c r="F716" s="180"/>
      <c r="G716" s="135"/>
    </row>
    <row r="717" spans="1:7" ht="13.5" customHeight="1" x14ac:dyDescent="0.35">
      <c r="A717" s="48"/>
      <c r="C717" s="147"/>
      <c r="E717" s="148"/>
      <c r="F717" s="180"/>
      <c r="G717" s="135"/>
    </row>
    <row r="718" spans="1:7" ht="13.5" customHeight="1" x14ac:dyDescent="0.35">
      <c r="A718" s="48"/>
      <c r="C718" s="147"/>
      <c r="E718" s="148"/>
      <c r="F718" s="180"/>
      <c r="G718" s="135"/>
    </row>
    <row r="719" spans="1:7" ht="13.5" customHeight="1" x14ac:dyDescent="0.35">
      <c r="A719" s="48"/>
      <c r="C719" s="147"/>
      <c r="E719" s="148"/>
      <c r="F719" s="180"/>
      <c r="G719" s="135"/>
    </row>
    <row r="720" spans="1:7" ht="13.5" customHeight="1" x14ac:dyDescent="0.35">
      <c r="A720" s="48"/>
      <c r="C720" s="147"/>
      <c r="E720" s="148"/>
      <c r="F720" s="180"/>
      <c r="G720" s="135"/>
    </row>
    <row r="721" spans="1:7" ht="13.5" customHeight="1" x14ac:dyDescent="0.35">
      <c r="A721" s="48"/>
      <c r="C721" s="147"/>
      <c r="E721" s="148"/>
      <c r="F721" s="180"/>
      <c r="G721" s="135"/>
    </row>
    <row r="722" spans="1:7" ht="13.5" customHeight="1" x14ac:dyDescent="0.35">
      <c r="A722" s="48"/>
      <c r="C722" s="147"/>
      <c r="E722" s="148"/>
      <c r="F722" s="180"/>
      <c r="G722" s="135"/>
    </row>
    <row r="723" spans="1:7" ht="13.5" customHeight="1" x14ac:dyDescent="0.35">
      <c r="A723" s="48"/>
      <c r="C723" s="147"/>
      <c r="E723" s="148"/>
      <c r="F723" s="180"/>
      <c r="G723" s="135"/>
    </row>
    <row r="724" spans="1:7" ht="13.5" customHeight="1" x14ac:dyDescent="0.35">
      <c r="A724" s="48"/>
      <c r="C724" s="147"/>
      <c r="E724" s="148"/>
      <c r="F724" s="180"/>
      <c r="G724" s="135"/>
    </row>
    <row r="725" spans="1:7" ht="13.5" customHeight="1" x14ac:dyDescent="0.35">
      <c r="A725" s="48"/>
      <c r="C725" s="147"/>
      <c r="E725" s="148"/>
      <c r="F725" s="180"/>
      <c r="G725" s="135"/>
    </row>
    <row r="726" spans="1:7" ht="13.5" customHeight="1" x14ac:dyDescent="0.35">
      <c r="A726" s="48"/>
      <c r="C726" s="147"/>
      <c r="E726" s="148"/>
      <c r="F726" s="180"/>
      <c r="G726" s="135"/>
    </row>
    <row r="727" spans="1:7" ht="13.5" customHeight="1" x14ac:dyDescent="0.35">
      <c r="A727" s="48"/>
      <c r="C727" s="147"/>
      <c r="E727" s="148"/>
      <c r="F727" s="180"/>
      <c r="G727" s="135"/>
    </row>
    <row r="728" spans="1:7" ht="13.5" customHeight="1" x14ac:dyDescent="0.35">
      <c r="A728" s="48"/>
      <c r="C728" s="147"/>
      <c r="E728" s="148"/>
      <c r="F728" s="180"/>
      <c r="G728" s="135"/>
    </row>
    <row r="729" spans="1:7" ht="13.5" customHeight="1" x14ac:dyDescent="0.35">
      <c r="A729" s="48"/>
      <c r="C729" s="147"/>
      <c r="E729" s="148"/>
      <c r="F729" s="180"/>
      <c r="G729" s="135"/>
    </row>
    <row r="730" spans="1:7" ht="13.5" customHeight="1" x14ac:dyDescent="0.35">
      <c r="A730" s="48"/>
      <c r="C730" s="147"/>
      <c r="E730" s="148"/>
      <c r="F730" s="180"/>
      <c r="G730" s="135"/>
    </row>
    <row r="731" spans="1:7" ht="13.5" customHeight="1" x14ac:dyDescent="0.35">
      <c r="A731" s="48"/>
      <c r="C731" s="147"/>
      <c r="E731" s="148"/>
      <c r="F731" s="180"/>
      <c r="G731" s="135"/>
    </row>
    <row r="732" spans="1:7" ht="13.5" customHeight="1" x14ac:dyDescent="0.35">
      <c r="A732" s="48"/>
      <c r="C732" s="147"/>
      <c r="E732" s="148"/>
      <c r="F732" s="180"/>
      <c r="G732" s="135"/>
    </row>
    <row r="733" spans="1:7" ht="13.5" customHeight="1" x14ac:dyDescent="0.35">
      <c r="A733" s="48"/>
      <c r="C733" s="147"/>
      <c r="E733" s="148"/>
      <c r="F733" s="180"/>
      <c r="G733" s="135"/>
    </row>
    <row r="734" spans="1:7" ht="13.5" customHeight="1" x14ac:dyDescent="0.35">
      <c r="A734" s="48"/>
      <c r="C734" s="147"/>
      <c r="E734" s="148"/>
      <c r="F734" s="180"/>
      <c r="G734" s="135"/>
    </row>
    <row r="735" spans="1:7" ht="13.5" customHeight="1" x14ac:dyDescent="0.35">
      <c r="A735" s="48"/>
      <c r="C735" s="147"/>
      <c r="E735" s="148"/>
      <c r="F735" s="180"/>
      <c r="G735" s="135"/>
    </row>
    <row r="736" spans="1:7" ht="13.5" customHeight="1" x14ac:dyDescent="0.35">
      <c r="A736" s="48"/>
      <c r="C736" s="147"/>
      <c r="E736" s="148"/>
      <c r="F736" s="180"/>
      <c r="G736" s="135"/>
    </row>
    <row r="737" spans="1:7" ht="13.5" customHeight="1" x14ac:dyDescent="0.35">
      <c r="A737" s="48"/>
      <c r="C737" s="147"/>
      <c r="E737" s="148"/>
      <c r="F737" s="180"/>
      <c r="G737" s="135"/>
    </row>
    <row r="738" spans="1:7" ht="13.5" customHeight="1" x14ac:dyDescent="0.35">
      <c r="A738" s="48"/>
      <c r="C738" s="147"/>
      <c r="E738" s="148"/>
      <c r="F738" s="180"/>
      <c r="G738" s="135"/>
    </row>
    <row r="739" spans="1:7" ht="13.5" customHeight="1" x14ac:dyDescent="0.35">
      <c r="A739" s="48"/>
      <c r="C739" s="147"/>
      <c r="E739" s="148"/>
      <c r="F739" s="180"/>
      <c r="G739" s="135"/>
    </row>
    <row r="740" spans="1:7" ht="13.5" customHeight="1" x14ac:dyDescent="0.35">
      <c r="A740" s="48"/>
      <c r="C740" s="147"/>
      <c r="E740" s="148"/>
      <c r="F740" s="180"/>
      <c r="G740" s="135"/>
    </row>
    <row r="741" spans="1:7" ht="13.5" customHeight="1" x14ac:dyDescent="0.35">
      <c r="A741" s="48"/>
      <c r="C741" s="147"/>
      <c r="E741" s="148"/>
      <c r="F741" s="180"/>
      <c r="G741" s="135"/>
    </row>
    <row r="742" spans="1:7" ht="13.5" customHeight="1" x14ac:dyDescent="0.35">
      <c r="A742" s="48"/>
      <c r="C742" s="147"/>
      <c r="E742" s="148"/>
      <c r="F742" s="180"/>
      <c r="G742" s="135"/>
    </row>
    <row r="743" spans="1:7" ht="13.5" customHeight="1" x14ac:dyDescent="0.35">
      <c r="A743" s="48"/>
      <c r="C743" s="147"/>
      <c r="E743" s="148"/>
      <c r="F743" s="180"/>
      <c r="G743" s="135"/>
    </row>
    <row r="744" spans="1:7" ht="13.5" customHeight="1" x14ac:dyDescent="0.35">
      <c r="A744" s="48"/>
      <c r="C744" s="147"/>
      <c r="E744" s="148"/>
      <c r="F744" s="180"/>
      <c r="G744" s="135"/>
    </row>
    <row r="745" spans="1:7" ht="13.5" customHeight="1" x14ac:dyDescent="0.35">
      <c r="A745" s="48"/>
      <c r="C745" s="147"/>
      <c r="E745" s="148"/>
      <c r="F745" s="180"/>
      <c r="G745" s="135"/>
    </row>
    <row r="746" spans="1:7" ht="13.5" customHeight="1" x14ac:dyDescent="0.35">
      <c r="A746" s="48"/>
      <c r="C746" s="147"/>
      <c r="E746" s="148"/>
      <c r="F746" s="180"/>
      <c r="G746" s="135"/>
    </row>
    <row r="747" spans="1:7" ht="13.5" customHeight="1" x14ac:dyDescent="0.35">
      <c r="A747" s="48"/>
      <c r="C747" s="147"/>
      <c r="E747" s="148"/>
      <c r="F747" s="180"/>
      <c r="G747" s="135"/>
    </row>
    <row r="748" spans="1:7" ht="13.5" customHeight="1" x14ac:dyDescent="0.35">
      <c r="A748" s="48"/>
      <c r="C748" s="147"/>
      <c r="E748" s="148"/>
      <c r="F748" s="180"/>
      <c r="G748" s="135"/>
    </row>
    <row r="749" spans="1:7" ht="13.5" customHeight="1" x14ac:dyDescent="0.35">
      <c r="A749" s="48"/>
      <c r="C749" s="147"/>
      <c r="E749" s="148"/>
      <c r="F749" s="180"/>
      <c r="G749" s="135"/>
    </row>
    <row r="750" spans="1:7" ht="13.5" customHeight="1" x14ac:dyDescent="0.35">
      <c r="A750" s="48"/>
      <c r="C750" s="147"/>
      <c r="E750" s="148"/>
      <c r="F750" s="180"/>
      <c r="G750" s="135"/>
    </row>
    <row r="751" spans="1:7" ht="13.5" customHeight="1" x14ac:dyDescent="0.35">
      <c r="A751" s="48"/>
      <c r="C751" s="147"/>
      <c r="E751" s="148"/>
      <c r="F751" s="180"/>
      <c r="G751" s="135"/>
    </row>
    <row r="752" spans="1:7" ht="13.5" customHeight="1" x14ac:dyDescent="0.35">
      <c r="A752" s="48"/>
      <c r="C752" s="147"/>
      <c r="E752" s="148"/>
      <c r="F752" s="180"/>
      <c r="G752" s="135"/>
    </row>
    <row r="753" spans="1:7" ht="13.5" customHeight="1" x14ac:dyDescent="0.35">
      <c r="A753" s="48"/>
      <c r="C753" s="147"/>
      <c r="E753" s="148"/>
      <c r="F753" s="180"/>
      <c r="G753" s="135"/>
    </row>
    <row r="754" spans="1:7" ht="13.5" customHeight="1" x14ac:dyDescent="0.35">
      <c r="A754" s="48"/>
      <c r="C754" s="147"/>
      <c r="E754" s="148"/>
      <c r="F754" s="180"/>
      <c r="G754" s="135"/>
    </row>
    <row r="755" spans="1:7" ht="13.5" customHeight="1" x14ac:dyDescent="0.35">
      <c r="A755" s="48"/>
      <c r="C755" s="147"/>
      <c r="E755" s="148"/>
      <c r="F755" s="180"/>
      <c r="G755" s="135"/>
    </row>
    <row r="756" spans="1:7" ht="13.5" customHeight="1" x14ac:dyDescent="0.35">
      <c r="A756" s="48"/>
      <c r="C756" s="147"/>
      <c r="E756" s="148"/>
      <c r="F756" s="180"/>
      <c r="G756" s="135"/>
    </row>
    <row r="757" spans="1:7" ht="13.5" customHeight="1" x14ac:dyDescent="0.35">
      <c r="A757" s="48"/>
      <c r="C757" s="147"/>
      <c r="E757" s="148"/>
      <c r="F757" s="180"/>
      <c r="G757" s="135"/>
    </row>
    <row r="758" spans="1:7" ht="13.5" customHeight="1" x14ac:dyDescent="0.35">
      <c r="A758" s="48"/>
      <c r="C758" s="147"/>
      <c r="E758" s="148"/>
      <c r="F758" s="180"/>
      <c r="G758" s="135"/>
    </row>
    <row r="759" spans="1:7" ht="13.5" customHeight="1" x14ac:dyDescent="0.35">
      <c r="A759" s="48"/>
      <c r="C759" s="147"/>
      <c r="E759" s="148"/>
      <c r="F759" s="180"/>
      <c r="G759" s="135"/>
    </row>
    <row r="760" spans="1:7" ht="13.5" customHeight="1" x14ac:dyDescent="0.35">
      <c r="A760" s="48"/>
      <c r="C760" s="147"/>
      <c r="E760" s="148"/>
      <c r="F760" s="180"/>
      <c r="G760" s="135"/>
    </row>
    <row r="761" spans="1:7" ht="13.5" customHeight="1" x14ac:dyDescent="0.35">
      <c r="A761" s="48"/>
      <c r="C761" s="147"/>
      <c r="E761" s="148"/>
      <c r="F761" s="180"/>
      <c r="G761" s="135"/>
    </row>
    <row r="762" spans="1:7" ht="13.5" customHeight="1" x14ac:dyDescent="0.35">
      <c r="A762" s="48"/>
      <c r="C762" s="147"/>
      <c r="E762" s="148"/>
      <c r="F762" s="180"/>
      <c r="G762" s="135"/>
    </row>
    <row r="763" spans="1:7" ht="13.5" customHeight="1" x14ac:dyDescent="0.35">
      <c r="A763" s="48"/>
      <c r="C763" s="147"/>
      <c r="E763" s="148"/>
      <c r="F763" s="180"/>
      <c r="G763" s="135"/>
    </row>
    <row r="764" spans="1:7" ht="13.5" customHeight="1" x14ac:dyDescent="0.35">
      <c r="A764" s="48"/>
      <c r="C764" s="147"/>
      <c r="E764" s="148"/>
      <c r="F764" s="180"/>
      <c r="G764" s="135"/>
    </row>
    <row r="765" spans="1:7" ht="13.5" customHeight="1" x14ac:dyDescent="0.35">
      <c r="A765" s="48"/>
      <c r="C765" s="147"/>
      <c r="E765" s="148"/>
      <c r="F765" s="180"/>
      <c r="G765" s="135"/>
    </row>
    <row r="766" spans="1:7" ht="13.5" customHeight="1" x14ac:dyDescent="0.35">
      <c r="A766" s="48"/>
      <c r="C766" s="147"/>
      <c r="E766" s="148"/>
      <c r="F766" s="180"/>
      <c r="G766" s="135"/>
    </row>
    <row r="767" spans="1:7" ht="13.5" customHeight="1" x14ac:dyDescent="0.35">
      <c r="A767" s="48"/>
      <c r="C767" s="147"/>
      <c r="E767" s="148"/>
      <c r="F767" s="180"/>
      <c r="G767" s="135"/>
    </row>
    <row r="768" spans="1:7" ht="13.5" customHeight="1" x14ac:dyDescent="0.35">
      <c r="A768" s="48"/>
      <c r="C768" s="147"/>
      <c r="E768" s="148"/>
      <c r="F768" s="180"/>
      <c r="G768" s="135"/>
    </row>
    <row r="769" spans="1:7" ht="13.5" customHeight="1" x14ac:dyDescent="0.35">
      <c r="A769" s="48"/>
      <c r="C769" s="147"/>
      <c r="E769" s="148"/>
      <c r="F769" s="180"/>
      <c r="G769" s="135"/>
    </row>
    <row r="770" spans="1:7" ht="13.5" customHeight="1" x14ac:dyDescent="0.35">
      <c r="A770" s="48"/>
      <c r="C770" s="147"/>
      <c r="E770" s="148"/>
      <c r="F770" s="180"/>
      <c r="G770" s="135"/>
    </row>
    <row r="771" spans="1:7" ht="13.5" customHeight="1" x14ac:dyDescent="0.35">
      <c r="A771" s="48"/>
      <c r="C771" s="147"/>
      <c r="E771" s="148"/>
      <c r="F771" s="180"/>
      <c r="G771" s="135"/>
    </row>
    <row r="772" spans="1:7" ht="13.5" customHeight="1" x14ac:dyDescent="0.35">
      <c r="A772" s="48"/>
      <c r="C772" s="147"/>
      <c r="E772" s="148"/>
      <c r="F772" s="180"/>
      <c r="G772" s="135"/>
    </row>
    <row r="773" spans="1:7" ht="13.5" customHeight="1" x14ac:dyDescent="0.35">
      <c r="A773" s="48"/>
      <c r="C773" s="147"/>
      <c r="E773" s="148"/>
      <c r="F773" s="180"/>
      <c r="G773" s="135"/>
    </row>
    <row r="774" spans="1:7" ht="13.5" customHeight="1" x14ac:dyDescent="0.35">
      <c r="A774" s="48"/>
      <c r="C774" s="147"/>
      <c r="E774" s="148"/>
      <c r="F774" s="180"/>
      <c r="G774" s="135"/>
    </row>
    <row r="775" spans="1:7" ht="13.5" customHeight="1" x14ac:dyDescent="0.35">
      <c r="A775" s="48"/>
      <c r="C775" s="147"/>
      <c r="E775" s="148"/>
      <c r="F775" s="180"/>
      <c r="G775" s="135"/>
    </row>
    <row r="776" spans="1:7" ht="13.5" customHeight="1" x14ac:dyDescent="0.35">
      <c r="A776" s="48"/>
      <c r="C776" s="147"/>
      <c r="E776" s="148"/>
      <c r="F776" s="180"/>
      <c r="G776" s="135"/>
    </row>
    <row r="777" spans="1:7" ht="13.5" customHeight="1" x14ac:dyDescent="0.35">
      <c r="A777" s="48"/>
      <c r="C777" s="147"/>
      <c r="E777" s="148"/>
      <c r="F777" s="180"/>
      <c r="G777" s="135"/>
    </row>
    <row r="778" spans="1:7" ht="13.5" customHeight="1" x14ac:dyDescent="0.35">
      <c r="A778" s="48"/>
      <c r="C778" s="147"/>
      <c r="E778" s="148"/>
      <c r="F778" s="180"/>
      <c r="G778" s="135"/>
    </row>
    <row r="779" spans="1:7" ht="13.5" customHeight="1" x14ac:dyDescent="0.35">
      <c r="A779" s="48"/>
      <c r="C779" s="147"/>
      <c r="E779" s="148"/>
      <c r="F779" s="180"/>
      <c r="G779" s="135"/>
    </row>
    <row r="780" spans="1:7" ht="13.5" customHeight="1" x14ac:dyDescent="0.35">
      <c r="A780" s="48"/>
      <c r="C780" s="147"/>
      <c r="E780" s="148"/>
      <c r="F780" s="180"/>
      <c r="G780" s="135"/>
    </row>
    <row r="781" spans="1:7" ht="13.5" customHeight="1" x14ac:dyDescent="0.35">
      <c r="A781" s="48"/>
      <c r="C781" s="147"/>
      <c r="E781" s="148"/>
      <c r="F781" s="180"/>
      <c r="G781" s="135"/>
    </row>
    <row r="782" spans="1:7" ht="13.5" customHeight="1" x14ac:dyDescent="0.35">
      <c r="A782" s="48"/>
      <c r="C782" s="147"/>
      <c r="E782" s="148"/>
      <c r="F782" s="180"/>
      <c r="G782" s="135"/>
    </row>
    <row r="783" spans="1:7" ht="13.5" customHeight="1" x14ac:dyDescent="0.35">
      <c r="A783" s="48"/>
      <c r="C783" s="147"/>
      <c r="E783" s="148"/>
      <c r="F783" s="180"/>
      <c r="G783" s="135"/>
    </row>
    <row r="784" spans="1:7" ht="13.5" customHeight="1" x14ac:dyDescent="0.35">
      <c r="A784" s="48"/>
      <c r="C784" s="147"/>
      <c r="E784" s="148"/>
      <c r="F784" s="180"/>
      <c r="G784" s="135"/>
    </row>
    <row r="785" spans="1:7" ht="13.5" customHeight="1" x14ac:dyDescent="0.35">
      <c r="A785" s="48"/>
      <c r="C785" s="147"/>
      <c r="E785" s="148"/>
      <c r="F785" s="180"/>
      <c r="G785" s="135"/>
    </row>
    <row r="786" spans="1:7" ht="13.5" customHeight="1" x14ac:dyDescent="0.35">
      <c r="A786" s="48"/>
      <c r="C786" s="147"/>
      <c r="E786" s="148"/>
      <c r="F786" s="180"/>
      <c r="G786" s="135"/>
    </row>
    <row r="787" spans="1:7" ht="13.5" customHeight="1" x14ac:dyDescent="0.35">
      <c r="A787" s="48"/>
      <c r="C787" s="147"/>
      <c r="E787" s="148"/>
      <c r="F787" s="180"/>
      <c r="G787" s="135"/>
    </row>
    <row r="788" spans="1:7" ht="13.5" customHeight="1" x14ac:dyDescent="0.35">
      <c r="A788" s="48"/>
      <c r="C788" s="147"/>
      <c r="E788" s="148"/>
      <c r="F788" s="180"/>
      <c r="G788" s="135"/>
    </row>
    <row r="789" spans="1:7" ht="13.5" customHeight="1" x14ac:dyDescent="0.35">
      <c r="A789" s="48"/>
      <c r="C789" s="147"/>
      <c r="E789" s="148"/>
      <c r="F789" s="180"/>
      <c r="G789" s="135"/>
    </row>
    <row r="790" spans="1:7" ht="13.5" customHeight="1" x14ac:dyDescent="0.35">
      <c r="A790" s="48"/>
      <c r="C790" s="147"/>
      <c r="E790" s="148"/>
      <c r="F790" s="180"/>
      <c r="G790" s="135"/>
    </row>
    <row r="791" spans="1:7" ht="13.5" customHeight="1" x14ac:dyDescent="0.35">
      <c r="A791" s="48"/>
      <c r="C791" s="147"/>
      <c r="E791" s="148"/>
      <c r="F791" s="180"/>
      <c r="G791" s="135"/>
    </row>
    <row r="792" spans="1:7" ht="13.5" customHeight="1" x14ac:dyDescent="0.35">
      <c r="A792" s="48"/>
      <c r="C792" s="147"/>
      <c r="E792" s="148"/>
      <c r="F792" s="180"/>
      <c r="G792" s="135"/>
    </row>
    <row r="793" spans="1:7" ht="13.5" customHeight="1" x14ac:dyDescent="0.35">
      <c r="A793" s="48"/>
      <c r="C793" s="147"/>
      <c r="E793" s="148"/>
      <c r="F793" s="180"/>
      <c r="G793" s="135"/>
    </row>
    <row r="794" spans="1:7" ht="13.5" customHeight="1" x14ac:dyDescent="0.35">
      <c r="A794" s="48"/>
      <c r="C794" s="147"/>
      <c r="E794" s="148"/>
      <c r="F794" s="180"/>
      <c r="G794" s="135"/>
    </row>
    <row r="795" spans="1:7" ht="13.5" customHeight="1" x14ac:dyDescent="0.35">
      <c r="A795" s="48"/>
      <c r="C795" s="147"/>
      <c r="E795" s="148"/>
      <c r="F795" s="180"/>
      <c r="G795" s="135"/>
    </row>
    <row r="796" spans="1:7" ht="13.5" customHeight="1" x14ac:dyDescent="0.35">
      <c r="A796" s="48"/>
      <c r="C796" s="147"/>
      <c r="E796" s="148"/>
      <c r="F796" s="180"/>
      <c r="G796" s="135"/>
    </row>
    <row r="797" spans="1:7" ht="13.5" customHeight="1" x14ac:dyDescent="0.35">
      <c r="A797" s="48"/>
      <c r="C797" s="147"/>
      <c r="E797" s="148"/>
      <c r="F797" s="180"/>
      <c r="G797" s="135"/>
    </row>
    <row r="798" spans="1:7" ht="13.5" customHeight="1" x14ac:dyDescent="0.35">
      <c r="A798" s="48"/>
      <c r="C798" s="147"/>
      <c r="E798" s="148"/>
      <c r="F798" s="180"/>
      <c r="G798" s="135"/>
    </row>
    <row r="799" spans="1:7" ht="13.5" customHeight="1" x14ac:dyDescent="0.35">
      <c r="A799" s="48"/>
      <c r="C799" s="147"/>
      <c r="E799" s="148"/>
      <c r="F799" s="180"/>
      <c r="G799" s="135"/>
    </row>
    <row r="800" spans="1:7" ht="13.5" customHeight="1" x14ac:dyDescent="0.35">
      <c r="A800" s="48"/>
      <c r="C800" s="147"/>
      <c r="E800" s="148"/>
      <c r="F800" s="180"/>
      <c r="G800" s="135"/>
    </row>
    <row r="801" spans="1:7" ht="13.5" customHeight="1" x14ac:dyDescent="0.35">
      <c r="A801" s="48"/>
      <c r="C801" s="147"/>
      <c r="E801" s="148"/>
      <c r="F801" s="180"/>
      <c r="G801" s="135"/>
    </row>
    <row r="802" spans="1:7" ht="13.5" customHeight="1" x14ac:dyDescent="0.35">
      <c r="A802" s="48"/>
      <c r="C802" s="147"/>
      <c r="E802" s="148"/>
      <c r="F802" s="180"/>
      <c r="G802" s="135"/>
    </row>
    <row r="803" spans="1:7" ht="13.5" customHeight="1" x14ac:dyDescent="0.35">
      <c r="A803" s="48"/>
      <c r="C803" s="147"/>
      <c r="E803" s="148"/>
      <c r="F803" s="180"/>
      <c r="G803" s="135"/>
    </row>
    <row r="804" spans="1:7" ht="13.5" customHeight="1" x14ac:dyDescent="0.35">
      <c r="A804" s="48"/>
      <c r="C804" s="147"/>
      <c r="E804" s="148"/>
      <c r="F804" s="180"/>
      <c r="G804" s="135"/>
    </row>
    <row r="805" spans="1:7" ht="13.5" customHeight="1" x14ac:dyDescent="0.35">
      <c r="A805" s="48"/>
      <c r="C805" s="147"/>
      <c r="E805" s="148"/>
      <c r="F805" s="180"/>
      <c r="G805" s="135"/>
    </row>
    <row r="806" spans="1:7" ht="13.5" customHeight="1" x14ac:dyDescent="0.35">
      <c r="A806" s="48"/>
      <c r="C806" s="147"/>
      <c r="E806" s="148"/>
      <c r="F806" s="180"/>
      <c r="G806" s="135"/>
    </row>
    <row r="807" spans="1:7" ht="13.5" customHeight="1" x14ac:dyDescent="0.35">
      <c r="A807" s="48"/>
      <c r="C807" s="147"/>
      <c r="E807" s="148"/>
      <c r="F807" s="180"/>
      <c r="G807" s="135"/>
    </row>
    <row r="808" spans="1:7" ht="13.5" customHeight="1" x14ac:dyDescent="0.35">
      <c r="A808" s="48"/>
      <c r="C808" s="147"/>
      <c r="E808" s="148"/>
      <c r="F808" s="180"/>
      <c r="G808" s="135"/>
    </row>
    <row r="809" spans="1:7" ht="13.5" customHeight="1" x14ac:dyDescent="0.35">
      <c r="A809" s="48"/>
      <c r="C809" s="147"/>
      <c r="E809" s="148"/>
      <c r="F809" s="180"/>
      <c r="G809" s="135"/>
    </row>
    <row r="810" spans="1:7" ht="13.5" customHeight="1" x14ac:dyDescent="0.35">
      <c r="A810" s="48"/>
      <c r="C810" s="147"/>
      <c r="E810" s="148"/>
      <c r="F810" s="180"/>
      <c r="G810" s="135"/>
    </row>
    <row r="811" spans="1:7" ht="13.5" customHeight="1" x14ac:dyDescent="0.35">
      <c r="A811" s="48"/>
      <c r="C811" s="147"/>
      <c r="E811" s="148"/>
      <c r="F811" s="180"/>
      <c r="G811" s="135"/>
    </row>
    <row r="812" spans="1:7" ht="13.5" customHeight="1" x14ac:dyDescent="0.35">
      <c r="A812" s="48"/>
      <c r="C812" s="147"/>
      <c r="E812" s="148"/>
      <c r="F812" s="180"/>
      <c r="G812" s="135"/>
    </row>
    <row r="813" spans="1:7" ht="13.5" customHeight="1" x14ac:dyDescent="0.35">
      <c r="A813" s="48"/>
      <c r="C813" s="147"/>
      <c r="E813" s="148"/>
      <c r="F813" s="180"/>
      <c r="G813" s="135"/>
    </row>
    <row r="814" spans="1:7" ht="13.5" customHeight="1" x14ac:dyDescent="0.35">
      <c r="A814" s="48"/>
      <c r="C814" s="147"/>
      <c r="E814" s="148"/>
      <c r="F814" s="180"/>
      <c r="G814" s="135"/>
    </row>
    <row r="815" spans="1:7" ht="13.5" customHeight="1" x14ac:dyDescent="0.35">
      <c r="A815" s="48"/>
      <c r="C815" s="147"/>
      <c r="E815" s="148"/>
      <c r="F815" s="180"/>
      <c r="G815" s="135"/>
    </row>
    <row r="816" spans="1:7" ht="13.5" customHeight="1" x14ac:dyDescent="0.35">
      <c r="A816" s="48"/>
      <c r="C816" s="147"/>
      <c r="E816" s="148"/>
      <c r="F816" s="180"/>
      <c r="G816" s="135"/>
    </row>
    <row r="817" spans="1:7" ht="13.5" customHeight="1" x14ac:dyDescent="0.35">
      <c r="A817" s="48"/>
      <c r="C817" s="147"/>
      <c r="E817" s="148"/>
      <c r="F817" s="180"/>
      <c r="G817" s="135"/>
    </row>
    <row r="818" spans="1:7" ht="13.5" customHeight="1" x14ac:dyDescent="0.35">
      <c r="A818" s="48"/>
      <c r="C818" s="147"/>
      <c r="E818" s="148"/>
      <c r="F818" s="180"/>
      <c r="G818" s="135"/>
    </row>
    <row r="819" spans="1:7" ht="13.5" customHeight="1" x14ac:dyDescent="0.35">
      <c r="A819" s="48"/>
      <c r="C819" s="147"/>
      <c r="E819" s="148"/>
      <c r="F819" s="180"/>
      <c r="G819" s="135"/>
    </row>
    <row r="820" spans="1:7" ht="13.5" customHeight="1" x14ac:dyDescent="0.35">
      <c r="A820" s="48"/>
      <c r="C820" s="147"/>
      <c r="E820" s="148"/>
      <c r="F820" s="180"/>
      <c r="G820" s="135"/>
    </row>
    <row r="821" spans="1:7" ht="13.5" customHeight="1" x14ac:dyDescent="0.35">
      <c r="A821" s="48"/>
      <c r="C821" s="147"/>
      <c r="E821" s="148"/>
      <c r="F821" s="180"/>
      <c r="G821" s="135"/>
    </row>
    <row r="822" spans="1:7" ht="13.5" customHeight="1" x14ac:dyDescent="0.35">
      <c r="A822" s="48"/>
      <c r="C822" s="147"/>
      <c r="E822" s="148"/>
      <c r="F822" s="180"/>
      <c r="G822" s="135"/>
    </row>
    <row r="823" spans="1:7" ht="13.5" customHeight="1" x14ac:dyDescent="0.35">
      <c r="A823" s="48"/>
      <c r="C823" s="147"/>
      <c r="E823" s="148"/>
      <c r="F823" s="180"/>
      <c r="G823" s="135"/>
    </row>
    <row r="824" spans="1:7" ht="13.5" customHeight="1" x14ac:dyDescent="0.35">
      <c r="A824" s="48"/>
      <c r="C824" s="147"/>
      <c r="E824" s="148"/>
      <c r="F824" s="180"/>
      <c r="G824" s="135"/>
    </row>
    <row r="825" spans="1:7" ht="13.5" customHeight="1" x14ac:dyDescent="0.35">
      <c r="A825" s="48"/>
      <c r="C825" s="147"/>
      <c r="E825" s="148"/>
      <c r="F825" s="180"/>
      <c r="G825" s="135"/>
    </row>
    <row r="826" spans="1:7" ht="13.5" customHeight="1" x14ac:dyDescent="0.35">
      <c r="A826" s="48"/>
      <c r="C826" s="147"/>
      <c r="E826" s="148"/>
      <c r="F826" s="180"/>
      <c r="G826" s="135"/>
    </row>
    <row r="827" spans="1:7" ht="13.5" customHeight="1" x14ac:dyDescent="0.35">
      <c r="A827" s="48"/>
      <c r="C827" s="147"/>
      <c r="E827" s="148"/>
      <c r="F827" s="180"/>
      <c r="G827" s="135"/>
    </row>
    <row r="828" spans="1:7" ht="13.5" customHeight="1" x14ac:dyDescent="0.35">
      <c r="A828" s="48"/>
      <c r="C828" s="147"/>
      <c r="E828" s="148"/>
      <c r="F828" s="180"/>
      <c r="G828" s="135"/>
    </row>
    <row r="829" spans="1:7" ht="13.5" customHeight="1" x14ac:dyDescent="0.35">
      <c r="A829" s="48"/>
      <c r="C829" s="147"/>
      <c r="E829" s="148"/>
      <c r="F829" s="180"/>
      <c r="G829" s="135"/>
    </row>
    <row r="830" spans="1:7" ht="13.5" customHeight="1" x14ac:dyDescent="0.35">
      <c r="A830" s="48"/>
      <c r="C830" s="147"/>
      <c r="E830" s="148"/>
      <c r="F830" s="180"/>
      <c r="G830" s="135"/>
    </row>
    <row r="831" spans="1:7" ht="13.5" customHeight="1" x14ac:dyDescent="0.35">
      <c r="A831" s="48"/>
      <c r="C831" s="147"/>
      <c r="E831" s="148"/>
      <c r="F831" s="180"/>
      <c r="G831" s="135"/>
    </row>
    <row r="832" spans="1:7" ht="13.5" customHeight="1" x14ac:dyDescent="0.35">
      <c r="A832" s="48"/>
      <c r="C832" s="147"/>
      <c r="E832" s="148"/>
      <c r="F832" s="180"/>
      <c r="G832" s="135"/>
    </row>
    <row r="833" spans="1:7" ht="13.5" customHeight="1" x14ac:dyDescent="0.35">
      <c r="A833" s="48"/>
      <c r="C833" s="147"/>
      <c r="E833" s="148"/>
      <c r="F833" s="180"/>
      <c r="G833" s="135"/>
    </row>
    <row r="834" spans="1:7" ht="13.5" customHeight="1" x14ac:dyDescent="0.35">
      <c r="A834" s="48"/>
      <c r="C834" s="147"/>
      <c r="E834" s="148"/>
      <c r="F834" s="180"/>
      <c r="G834" s="135"/>
    </row>
    <row r="835" spans="1:7" ht="13.5" customHeight="1" x14ac:dyDescent="0.35">
      <c r="A835" s="48"/>
      <c r="C835" s="147"/>
      <c r="E835" s="148"/>
      <c r="F835" s="180"/>
      <c r="G835" s="135"/>
    </row>
    <row r="836" spans="1:7" ht="13.5" customHeight="1" x14ac:dyDescent="0.35">
      <c r="A836" s="48"/>
      <c r="C836" s="147"/>
      <c r="E836" s="148"/>
      <c r="F836" s="180"/>
      <c r="G836" s="135"/>
    </row>
    <row r="837" spans="1:7" ht="13.5" customHeight="1" x14ac:dyDescent="0.35">
      <c r="A837" s="48"/>
      <c r="C837" s="147"/>
      <c r="E837" s="148"/>
      <c r="F837" s="180"/>
      <c r="G837" s="135"/>
    </row>
    <row r="838" spans="1:7" ht="13.5" customHeight="1" x14ac:dyDescent="0.35">
      <c r="A838" s="48"/>
      <c r="C838" s="147"/>
      <c r="E838" s="148"/>
      <c r="F838" s="180"/>
      <c r="G838" s="135"/>
    </row>
    <row r="839" spans="1:7" ht="13.5" customHeight="1" x14ac:dyDescent="0.35">
      <c r="A839" s="48"/>
      <c r="C839" s="147"/>
      <c r="E839" s="148"/>
      <c r="F839" s="180"/>
      <c r="G839" s="135"/>
    </row>
    <row r="840" spans="1:7" ht="13.5" customHeight="1" x14ac:dyDescent="0.35">
      <c r="A840" s="48"/>
      <c r="C840" s="147"/>
      <c r="E840" s="148"/>
      <c r="F840" s="180"/>
      <c r="G840" s="135"/>
    </row>
    <row r="841" spans="1:7" ht="13.5" customHeight="1" x14ac:dyDescent="0.35">
      <c r="A841" s="48"/>
      <c r="C841" s="147"/>
      <c r="E841" s="148"/>
      <c r="F841" s="180"/>
      <c r="G841" s="135"/>
    </row>
    <row r="842" spans="1:7" ht="13.5" customHeight="1" x14ac:dyDescent="0.35">
      <c r="A842" s="48"/>
      <c r="C842" s="147"/>
      <c r="E842" s="148"/>
      <c r="F842" s="180"/>
      <c r="G842" s="135"/>
    </row>
    <row r="843" spans="1:7" ht="13.5" customHeight="1" x14ac:dyDescent="0.35">
      <c r="A843" s="48"/>
      <c r="C843" s="147"/>
      <c r="E843" s="148"/>
      <c r="F843" s="180"/>
      <c r="G843" s="135"/>
    </row>
    <row r="844" spans="1:7" ht="13.5" customHeight="1" x14ac:dyDescent="0.35">
      <c r="A844" s="48"/>
      <c r="C844" s="147"/>
      <c r="E844" s="148"/>
      <c r="F844" s="180"/>
      <c r="G844" s="135"/>
    </row>
    <row r="845" spans="1:7" ht="13.5" customHeight="1" x14ac:dyDescent="0.35">
      <c r="A845" s="48"/>
      <c r="C845" s="147"/>
      <c r="E845" s="148"/>
      <c r="F845" s="180"/>
      <c r="G845" s="135"/>
    </row>
    <row r="846" spans="1:7" ht="13.5" customHeight="1" x14ac:dyDescent="0.35">
      <c r="A846" s="48"/>
      <c r="C846" s="147"/>
      <c r="E846" s="148"/>
      <c r="F846" s="180"/>
      <c r="G846" s="135"/>
    </row>
    <row r="847" spans="1:7" ht="13.5" customHeight="1" x14ac:dyDescent="0.35">
      <c r="A847" s="48"/>
      <c r="C847" s="147"/>
      <c r="E847" s="148"/>
      <c r="F847" s="180"/>
      <c r="G847" s="135"/>
    </row>
    <row r="848" spans="1:7" ht="13.5" customHeight="1" x14ac:dyDescent="0.35">
      <c r="A848" s="48"/>
      <c r="C848" s="147"/>
      <c r="E848" s="148"/>
      <c r="F848" s="180"/>
      <c r="G848" s="135"/>
    </row>
    <row r="849" spans="1:7" ht="13.5" customHeight="1" x14ac:dyDescent="0.35">
      <c r="A849" s="48"/>
      <c r="C849" s="147"/>
      <c r="E849" s="148"/>
      <c r="F849" s="180"/>
      <c r="G849" s="135"/>
    </row>
    <row r="850" spans="1:7" ht="13.5" customHeight="1" x14ac:dyDescent="0.35">
      <c r="A850" s="48"/>
      <c r="C850" s="147"/>
      <c r="E850" s="148"/>
      <c r="F850" s="180"/>
      <c r="G850" s="135"/>
    </row>
    <row r="851" spans="1:7" ht="13.5" customHeight="1" x14ac:dyDescent="0.35">
      <c r="A851" s="48"/>
      <c r="C851" s="147"/>
      <c r="E851" s="148"/>
      <c r="F851" s="180"/>
      <c r="G851" s="135"/>
    </row>
    <row r="852" spans="1:7" ht="13.5" customHeight="1" x14ac:dyDescent="0.35">
      <c r="A852" s="48"/>
      <c r="C852" s="147"/>
      <c r="E852" s="148"/>
      <c r="F852" s="180"/>
      <c r="G852" s="135"/>
    </row>
    <row r="853" spans="1:7" ht="13.5" customHeight="1" x14ac:dyDescent="0.35">
      <c r="A853" s="48"/>
      <c r="C853" s="147"/>
      <c r="E853" s="148"/>
      <c r="F853" s="180"/>
      <c r="G853" s="135"/>
    </row>
    <row r="854" spans="1:7" ht="13.5" customHeight="1" x14ac:dyDescent="0.35">
      <c r="A854" s="48"/>
      <c r="C854" s="147"/>
      <c r="E854" s="148"/>
      <c r="F854" s="180"/>
      <c r="G854" s="135"/>
    </row>
    <row r="855" spans="1:7" ht="13.5" customHeight="1" x14ac:dyDescent="0.35">
      <c r="A855" s="48"/>
      <c r="C855" s="147"/>
      <c r="E855" s="148"/>
      <c r="F855" s="180"/>
      <c r="G855" s="135"/>
    </row>
    <row r="856" spans="1:7" ht="13.5" customHeight="1" x14ac:dyDescent="0.35">
      <c r="A856" s="48"/>
      <c r="C856" s="147"/>
      <c r="E856" s="148"/>
      <c r="F856" s="180"/>
      <c r="G856" s="135"/>
    </row>
    <row r="857" spans="1:7" ht="13.5" customHeight="1" x14ac:dyDescent="0.35">
      <c r="A857" s="48"/>
      <c r="C857" s="147"/>
      <c r="E857" s="148"/>
      <c r="F857" s="180"/>
      <c r="G857" s="135"/>
    </row>
    <row r="858" spans="1:7" ht="13.5" customHeight="1" x14ac:dyDescent="0.35">
      <c r="A858" s="48"/>
      <c r="C858" s="147"/>
      <c r="E858" s="148"/>
      <c r="F858" s="180"/>
      <c r="G858" s="135"/>
    </row>
    <row r="859" spans="1:7" ht="13.5" customHeight="1" x14ac:dyDescent="0.35">
      <c r="A859" s="48"/>
      <c r="C859" s="147"/>
      <c r="E859" s="148"/>
      <c r="F859" s="180"/>
      <c r="G859" s="135"/>
    </row>
    <row r="860" spans="1:7" ht="13.5" customHeight="1" x14ac:dyDescent="0.35">
      <c r="A860" s="48"/>
      <c r="C860" s="147"/>
      <c r="E860" s="148"/>
      <c r="F860" s="180"/>
      <c r="G860" s="135"/>
    </row>
    <row r="861" spans="1:7" ht="13.5" customHeight="1" x14ac:dyDescent="0.35">
      <c r="A861" s="48"/>
      <c r="C861" s="147"/>
      <c r="E861" s="148"/>
      <c r="F861" s="180"/>
      <c r="G861" s="135"/>
    </row>
    <row r="862" spans="1:7" ht="13.5" customHeight="1" x14ac:dyDescent="0.35">
      <c r="A862" s="48"/>
      <c r="C862" s="147"/>
      <c r="E862" s="148"/>
      <c r="F862" s="180"/>
      <c r="G862" s="135"/>
    </row>
    <row r="863" spans="1:7" ht="13.5" customHeight="1" x14ac:dyDescent="0.35">
      <c r="A863" s="48"/>
      <c r="C863" s="147"/>
      <c r="E863" s="148"/>
      <c r="F863" s="180"/>
      <c r="G863" s="135"/>
    </row>
    <row r="864" spans="1:7" ht="13.5" customHeight="1" x14ac:dyDescent="0.35">
      <c r="A864" s="48"/>
      <c r="C864" s="147"/>
      <c r="E864" s="148"/>
      <c r="F864" s="180"/>
      <c r="G864" s="135"/>
    </row>
    <row r="865" spans="1:7" ht="13.5" customHeight="1" x14ac:dyDescent="0.35">
      <c r="A865" s="48"/>
      <c r="C865" s="147"/>
      <c r="E865" s="148"/>
      <c r="F865" s="180"/>
      <c r="G865" s="135"/>
    </row>
    <row r="866" spans="1:7" ht="13.5" customHeight="1" x14ac:dyDescent="0.35">
      <c r="A866" s="48"/>
      <c r="C866" s="147"/>
      <c r="E866" s="148"/>
      <c r="F866" s="180"/>
      <c r="G866" s="135"/>
    </row>
    <row r="867" spans="1:7" ht="13.5" customHeight="1" x14ac:dyDescent="0.35">
      <c r="A867" s="48"/>
      <c r="C867" s="147"/>
      <c r="E867" s="148"/>
      <c r="F867" s="180"/>
      <c r="G867" s="135"/>
    </row>
    <row r="868" spans="1:7" ht="13.5" customHeight="1" x14ac:dyDescent="0.35">
      <c r="A868" s="48"/>
      <c r="C868" s="147"/>
      <c r="E868" s="148"/>
      <c r="F868" s="180"/>
      <c r="G868" s="135"/>
    </row>
    <row r="869" spans="1:7" ht="13.5" customHeight="1" x14ac:dyDescent="0.35">
      <c r="A869" s="48"/>
      <c r="C869" s="147"/>
      <c r="E869" s="148"/>
      <c r="F869" s="180"/>
      <c r="G869" s="135"/>
    </row>
    <row r="870" spans="1:7" ht="13.5" customHeight="1" x14ac:dyDescent="0.35">
      <c r="A870" s="48"/>
      <c r="C870" s="147"/>
      <c r="E870" s="148"/>
      <c r="F870" s="180"/>
      <c r="G870" s="135"/>
    </row>
    <row r="871" spans="1:7" ht="13.5" customHeight="1" x14ac:dyDescent="0.35">
      <c r="A871" s="48"/>
      <c r="C871" s="147"/>
      <c r="E871" s="148"/>
      <c r="F871" s="180"/>
      <c r="G871" s="135"/>
    </row>
    <row r="872" spans="1:7" ht="13.5" customHeight="1" x14ac:dyDescent="0.35">
      <c r="A872" s="48"/>
      <c r="C872" s="147"/>
      <c r="E872" s="148"/>
      <c r="F872" s="180"/>
      <c r="G872" s="135"/>
    </row>
    <row r="873" spans="1:7" ht="13.5" customHeight="1" x14ac:dyDescent="0.35">
      <c r="A873" s="48"/>
      <c r="C873" s="147"/>
      <c r="E873" s="148"/>
      <c r="F873" s="180"/>
      <c r="G873" s="135"/>
    </row>
    <row r="874" spans="1:7" ht="13.5" customHeight="1" x14ac:dyDescent="0.35">
      <c r="A874" s="48"/>
      <c r="C874" s="147"/>
      <c r="E874" s="148"/>
      <c r="F874" s="180"/>
      <c r="G874" s="135"/>
    </row>
    <row r="875" spans="1:7" ht="13.5" customHeight="1" x14ac:dyDescent="0.35">
      <c r="A875" s="48"/>
      <c r="C875" s="147"/>
      <c r="E875" s="148"/>
      <c r="F875" s="180"/>
      <c r="G875" s="135"/>
    </row>
    <row r="876" spans="1:7" ht="13.5" customHeight="1" x14ac:dyDescent="0.35">
      <c r="A876" s="48"/>
      <c r="C876" s="147"/>
      <c r="E876" s="148"/>
      <c r="F876" s="180"/>
      <c r="G876" s="135"/>
    </row>
    <row r="877" spans="1:7" ht="13.5" customHeight="1" x14ac:dyDescent="0.35">
      <c r="A877" s="48"/>
      <c r="C877" s="147"/>
      <c r="E877" s="148"/>
      <c r="F877" s="180"/>
      <c r="G877" s="135"/>
    </row>
    <row r="878" spans="1:7" ht="13.5" customHeight="1" x14ac:dyDescent="0.35">
      <c r="A878" s="48"/>
      <c r="C878" s="147"/>
      <c r="E878" s="148"/>
      <c r="F878" s="180"/>
      <c r="G878" s="135"/>
    </row>
    <row r="879" spans="1:7" ht="13.5" customHeight="1" x14ac:dyDescent="0.35">
      <c r="A879" s="48"/>
      <c r="C879" s="147"/>
      <c r="E879" s="148"/>
      <c r="F879" s="180"/>
      <c r="G879" s="135"/>
    </row>
    <row r="880" spans="1:7" ht="13.5" customHeight="1" x14ac:dyDescent="0.35">
      <c r="A880" s="48"/>
      <c r="C880" s="147"/>
      <c r="E880" s="148"/>
      <c r="F880" s="180"/>
      <c r="G880" s="135"/>
    </row>
    <row r="881" spans="1:7" ht="13.5" customHeight="1" x14ac:dyDescent="0.35">
      <c r="A881" s="48"/>
      <c r="C881" s="147"/>
      <c r="E881" s="148"/>
      <c r="F881" s="180"/>
      <c r="G881" s="135"/>
    </row>
    <row r="882" spans="1:7" ht="13.5" customHeight="1" x14ac:dyDescent="0.35">
      <c r="A882" s="48"/>
      <c r="C882" s="147"/>
      <c r="E882" s="148"/>
      <c r="F882" s="180"/>
      <c r="G882" s="135"/>
    </row>
    <row r="883" spans="1:7" ht="13.5" customHeight="1" x14ac:dyDescent="0.35">
      <c r="A883" s="48"/>
      <c r="C883" s="147"/>
      <c r="E883" s="148"/>
      <c r="F883" s="180"/>
      <c r="G883" s="135"/>
    </row>
    <row r="884" spans="1:7" ht="13.5" customHeight="1" x14ac:dyDescent="0.35">
      <c r="A884" s="48"/>
      <c r="C884" s="147"/>
      <c r="E884" s="148"/>
      <c r="F884" s="180"/>
      <c r="G884" s="135"/>
    </row>
    <row r="885" spans="1:7" ht="13.5" customHeight="1" x14ac:dyDescent="0.35">
      <c r="A885" s="48"/>
      <c r="C885" s="147"/>
      <c r="E885" s="148"/>
      <c r="F885" s="180"/>
      <c r="G885" s="135"/>
    </row>
    <row r="886" spans="1:7" ht="13.5" customHeight="1" x14ac:dyDescent="0.35">
      <c r="A886" s="48"/>
      <c r="C886" s="147"/>
      <c r="E886" s="148"/>
      <c r="F886" s="180"/>
      <c r="G886" s="135"/>
    </row>
    <row r="887" spans="1:7" ht="13.5" customHeight="1" x14ac:dyDescent="0.35">
      <c r="A887" s="48"/>
      <c r="C887" s="147"/>
      <c r="E887" s="148"/>
      <c r="F887" s="180"/>
      <c r="G887" s="135"/>
    </row>
    <row r="888" spans="1:7" ht="13.5" customHeight="1" x14ac:dyDescent="0.35">
      <c r="A888" s="48"/>
      <c r="C888" s="147"/>
      <c r="E888" s="148"/>
      <c r="F888" s="180"/>
      <c r="G888" s="135"/>
    </row>
    <row r="889" spans="1:7" ht="13.5" customHeight="1" x14ac:dyDescent="0.35">
      <c r="A889" s="48"/>
      <c r="C889" s="147"/>
      <c r="E889" s="148"/>
      <c r="F889" s="180"/>
      <c r="G889" s="135"/>
    </row>
    <row r="890" spans="1:7" ht="13.5" customHeight="1" x14ac:dyDescent="0.35">
      <c r="A890" s="48"/>
      <c r="C890" s="147"/>
      <c r="E890" s="148"/>
      <c r="F890" s="180"/>
      <c r="G890" s="135"/>
    </row>
    <row r="891" spans="1:7" ht="13.5" customHeight="1" x14ac:dyDescent="0.35">
      <c r="A891" s="48"/>
      <c r="C891" s="147"/>
      <c r="E891" s="148"/>
      <c r="F891" s="180"/>
      <c r="G891" s="135"/>
    </row>
    <row r="892" spans="1:7" ht="13.5" customHeight="1" x14ac:dyDescent="0.35">
      <c r="A892" s="48"/>
      <c r="C892" s="147"/>
      <c r="E892" s="148"/>
      <c r="F892" s="180"/>
      <c r="G892" s="135"/>
    </row>
    <row r="893" spans="1:7" ht="13.5" customHeight="1" x14ac:dyDescent="0.35">
      <c r="A893" s="48"/>
      <c r="C893" s="147"/>
      <c r="E893" s="148"/>
      <c r="F893" s="180"/>
      <c r="G893" s="135"/>
    </row>
    <row r="894" spans="1:7" ht="13.5" customHeight="1" x14ac:dyDescent="0.35">
      <c r="A894" s="48"/>
      <c r="C894" s="147"/>
      <c r="E894" s="148"/>
      <c r="F894" s="180"/>
      <c r="G894" s="135"/>
    </row>
    <row r="895" spans="1:7" ht="13.5" customHeight="1" x14ac:dyDescent="0.35">
      <c r="A895" s="48"/>
      <c r="C895" s="147"/>
      <c r="E895" s="148"/>
      <c r="F895" s="180"/>
      <c r="G895" s="135"/>
    </row>
    <row r="896" spans="1:7" ht="13.5" customHeight="1" x14ac:dyDescent="0.35">
      <c r="A896" s="48"/>
      <c r="C896" s="147"/>
      <c r="E896" s="148"/>
      <c r="F896" s="180"/>
      <c r="G896" s="135"/>
    </row>
    <row r="897" spans="1:7" ht="13.5" customHeight="1" x14ac:dyDescent="0.35">
      <c r="A897" s="48"/>
      <c r="C897" s="147"/>
      <c r="E897" s="148"/>
      <c r="F897" s="180"/>
      <c r="G897" s="135"/>
    </row>
    <row r="898" spans="1:7" ht="13.5" customHeight="1" x14ac:dyDescent="0.35">
      <c r="A898" s="48"/>
      <c r="C898" s="147"/>
      <c r="E898" s="148"/>
      <c r="F898" s="180"/>
      <c r="G898" s="135"/>
    </row>
    <row r="899" spans="1:7" ht="13.5" customHeight="1" x14ac:dyDescent="0.35">
      <c r="A899" s="48"/>
      <c r="C899" s="147"/>
      <c r="E899" s="148"/>
      <c r="F899" s="180"/>
      <c r="G899" s="135"/>
    </row>
    <row r="900" spans="1:7" ht="13.5" customHeight="1" x14ac:dyDescent="0.35">
      <c r="A900" s="48"/>
      <c r="C900" s="147"/>
      <c r="E900" s="148"/>
      <c r="F900" s="180"/>
      <c r="G900" s="135"/>
    </row>
    <row r="901" spans="1:7" ht="13.5" customHeight="1" x14ac:dyDescent="0.35">
      <c r="A901" s="48"/>
      <c r="C901" s="147"/>
      <c r="E901" s="148"/>
      <c r="F901" s="180"/>
      <c r="G901" s="135"/>
    </row>
    <row r="902" spans="1:7" ht="13.5" customHeight="1" x14ac:dyDescent="0.35">
      <c r="A902" s="48"/>
      <c r="C902" s="147"/>
      <c r="E902" s="148"/>
      <c r="F902" s="180"/>
      <c r="G902" s="135"/>
    </row>
    <row r="903" spans="1:7" ht="13.5" customHeight="1" x14ac:dyDescent="0.35">
      <c r="A903" s="48"/>
      <c r="C903" s="147"/>
      <c r="E903" s="148"/>
      <c r="F903" s="180"/>
      <c r="G903" s="135"/>
    </row>
    <row r="904" spans="1:7" ht="13.5" customHeight="1" x14ac:dyDescent="0.35">
      <c r="A904" s="48"/>
      <c r="C904" s="147"/>
      <c r="E904" s="148"/>
      <c r="F904" s="180"/>
      <c r="G904" s="135"/>
    </row>
    <row r="905" spans="1:7" ht="13.5" customHeight="1" x14ac:dyDescent="0.35">
      <c r="A905" s="48"/>
      <c r="C905" s="147"/>
      <c r="E905" s="148"/>
      <c r="F905" s="180"/>
      <c r="G905" s="135"/>
    </row>
    <row r="906" spans="1:7" ht="13.5" customHeight="1" x14ac:dyDescent="0.35">
      <c r="A906" s="48"/>
      <c r="C906" s="147"/>
      <c r="E906" s="148"/>
      <c r="F906" s="180"/>
      <c r="G906" s="135"/>
    </row>
    <row r="907" spans="1:7" ht="13.5" customHeight="1" x14ac:dyDescent="0.35">
      <c r="A907" s="48"/>
      <c r="C907" s="147"/>
      <c r="E907" s="148"/>
      <c r="F907" s="180"/>
      <c r="G907" s="135"/>
    </row>
    <row r="908" spans="1:7" ht="13.5" customHeight="1" x14ac:dyDescent="0.35">
      <c r="A908" s="48"/>
      <c r="C908" s="147"/>
      <c r="E908" s="148"/>
      <c r="F908" s="180"/>
      <c r="G908" s="135"/>
    </row>
    <row r="909" spans="1:7" ht="13.5" customHeight="1" x14ac:dyDescent="0.35">
      <c r="A909" s="48"/>
      <c r="C909" s="147"/>
      <c r="E909" s="148"/>
      <c r="F909" s="180"/>
      <c r="G909" s="135"/>
    </row>
    <row r="910" spans="1:7" ht="13.5" customHeight="1" x14ac:dyDescent="0.35">
      <c r="A910" s="48"/>
      <c r="C910" s="147"/>
      <c r="E910" s="148"/>
      <c r="F910" s="180"/>
      <c r="G910" s="135"/>
    </row>
    <row r="911" spans="1:7" ht="13.5" customHeight="1" x14ac:dyDescent="0.35">
      <c r="A911" s="48"/>
      <c r="C911" s="147"/>
      <c r="E911" s="148"/>
      <c r="F911" s="180"/>
      <c r="G911" s="135"/>
    </row>
    <row r="912" spans="1:7" ht="13.5" customHeight="1" x14ac:dyDescent="0.35">
      <c r="A912" s="48"/>
      <c r="C912" s="147"/>
      <c r="E912" s="148"/>
      <c r="F912" s="180"/>
      <c r="G912" s="135"/>
    </row>
    <row r="913" spans="1:7" ht="13.5" customHeight="1" x14ac:dyDescent="0.35">
      <c r="A913" s="48"/>
      <c r="C913" s="147"/>
      <c r="E913" s="148"/>
      <c r="F913" s="180"/>
      <c r="G913" s="135"/>
    </row>
    <row r="914" spans="1:7" ht="13.5" customHeight="1" x14ac:dyDescent="0.35">
      <c r="A914" s="48"/>
      <c r="C914" s="147"/>
      <c r="E914" s="148"/>
      <c r="F914" s="180"/>
      <c r="G914" s="135"/>
    </row>
    <row r="915" spans="1:7" ht="13.5" customHeight="1" x14ac:dyDescent="0.35">
      <c r="A915" s="48"/>
      <c r="C915" s="147"/>
      <c r="E915" s="148"/>
      <c r="F915" s="180"/>
      <c r="G915" s="135"/>
    </row>
    <row r="916" spans="1:7" ht="13.5" customHeight="1" x14ac:dyDescent="0.35">
      <c r="A916" s="48"/>
      <c r="C916" s="147"/>
      <c r="E916" s="148"/>
      <c r="F916" s="180"/>
      <c r="G916" s="135"/>
    </row>
    <row r="917" spans="1:7" ht="13.5" customHeight="1" x14ac:dyDescent="0.35">
      <c r="A917" s="48"/>
      <c r="C917" s="147"/>
      <c r="E917" s="148"/>
      <c r="F917" s="180"/>
      <c r="G917" s="135"/>
    </row>
    <row r="918" spans="1:7" ht="13.5" customHeight="1" x14ac:dyDescent="0.35">
      <c r="A918" s="48"/>
      <c r="C918" s="147"/>
      <c r="E918" s="148"/>
      <c r="F918" s="180"/>
      <c r="G918" s="135"/>
    </row>
    <row r="919" spans="1:7" ht="13.5" customHeight="1" x14ac:dyDescent="0.35">
      <c r="A919" s="48"/>
      <c r="C919" s="147"/>
      <c r="E919" s="148"/>
      <c r="F919" s="180"/>
      <c r="G919" s="135"/>
    </row>
    <row r="920" spans="1:7" ht="13.5" customHeight="1" x14ac:dyDescent="0.35">
      <c r="A920" s="48"/>
      <c r="C920" s="147"/>
      <c r="E920" s="148"/>
      <c r="F920" s="180"/>
      <c r="G920" s="135"/>
    </row>
    <row r="921" spans="1:7" ht="13.5" customHeight="1" x14ac:dyDescent="0.35">
      <c r="A921" s="48"/>
      <c r="C921" s="147"/>
      <c r="E921" s="148"/>
      <c r="F921" s="180"/>
      <c r="G921" s="135"/>
    </row>
    <row r="922" spans="1:7" ht="13.5" customHeight="1" x14ac:dyDescent="0.35">
      <c r="A922" s="48"/>
      <c r="C922" s="147"/>
      <c r="E922" s="148"/>
      <c r="F922" s="180"/>
      <c r="G922" s="135"/>
    </row>
    <row r="923" spans="1:7" ht="13.5" customHeight="1" x14ac:dyDescent="0.35">
      <c r="A923" s="48"/>
      <c r="C923" s="147"/>
      <c r="E923" s="148"/>
      <c r="F923" s="180"/>
      <c r="G923" s="135"/>
    </row>
    <row r="924" spans="1:7" ht="13.5" customHeight="1" x14ac:dyDescent="0.35">
      <c r="A924" s="48"/>
      <c r="C924" s="147"/>
      <c r="E924" s="148"/>
      <c r="F924" s="180"/>
      <c r="G924" s="135"/>
    </row>
    <row r="925" spans="1:7" ht="13.5" customHeight="1" x14ac:dyDescent="0.35">
      <c r="A925" s="48"/>
      <c r="C925" s="147"/>
      <c r="E925" s="148"/>
      <c r="F925" s="180"/>
      <c r="G925" s="135"/>
    </row>
    <row r="926" spans="1:7" ht="13.5" customHeight="1" x14ac:dyDescent="0.35">
      <c r="A926" s="48"/>
      <c r="C926" s="147"/>
      <c r="E926" s="148"/>
      <c r="F926" s="180"/>
      <c r="G926" s="135"/>
    </row>
    <row r="927" spans="1:7" ht="13.5" customHeight="1" x14ac:dyDescent="0.35">
      <c r="A927" s="48"/>
      <c r="C927" s="147"/>
      <c r="E927" s="148"/>
      <c r="F927" s="180"/>
      <c r="G927" s="135"/>
    </row>
    <row r="928" spans="1:7" ht="13.5" customHeight="1" x14ac:dyDescent="0.35">
      <c r="A928" s="48"/>
      <c r="C928" s="147"/>
      <c r="E928" s="148"/>
      <c r="F928" s="180"/>
      <c r="G928" s="135"/>
    </row>
    <row r="929" spans="1:7" ht="13.5" customHeight="1" x14ac:dyDescent="0.35">
      <c r="A929" s="48"/>
      <c r="C929" s="147"/>
      <c r="E929" s="148"/>
      <c r="F929" s="180"/>
      <c r="G929" s="135"/>
    </row>
    <row r="930" spans="1:7" ht="13.5" customHeight="1" x14ac:dyDescent="0.35">
      <c r="A930" s="48"/>
      <c r="C930" s="147"/>
      <c r="E930" s="148"/>
      <c r="F930" s="180"/>
      <c r="G930" s="135"/>
    </row>
    <row r="931" spans="1:7" ht="13.5" customHeight="1" x14ac:dyDescent="0.35">
      <c r="A931" s="48"/>
      <c r="C931" s="147"/>
      <c r="E931" s="148"/>
      <c r="F931" s="180"/>
      <c r="G931" s="135"/>
    </row>
    <row r="932" spans="1:7" ht="13.5" customHeight="1" x14ac:dyDescent="0.35">
      <c r="A932" s="48"/>
      <c r="C932" s="147"/>
      <c r="E932" s="148"/>
      <c r="F932" s="180"/>
      <c r="G932" s="135"/>
    </row>
    <row r="933" spans="1:7" ht="13.5" customHeight="1" x14ac:dyDescent="0.35">
      <c r="A933" s="48"/>
      <c r="C933" s="147"/>
      <c r="E933" s="148"/>
      <c r="F933" s="180"/>
      <c r="G933" s="135"/>
    </row>
    <row r="934" spans="1:7" ht="13.5" customHeight="1" x14ac:dyDescent="0.35">
      <c r="A934" s="48"/>
      <c r="C934" s="147"/>
      <c r="E934" s="148"/>
      <c r="F934" s="180"/>
      <c r="G934" s="135"/>
    </row>
    <row r="935" spans="1:7" ht="13.5" customHeight="1" x14ac:dyDescent="0.35">
      <c r="A935" s="48"/>
      <c r="C935" s="147"/>
      <c r="E935" s="148"/>
      <c r="F935" s="180"/>
      <c r="G935" s="135"/>
    </row>
    <row r="936" spans="1:7" ht="13.5" customHeight="1" x14ac:dyDescent="0.35">
      <c r="A936" s="48"/>
      <c r="C936" s="147"/>
      <c r="E936" s="148"/>
      <c r="F936" s="180"/>
      <c r="G936" s="135"/>
    </row>
    <row r="937" spans="1:7" ht="13.5" customHeight="1" x14ac:dyDescent="0.35">
      <c r="A937" s="48"/>
      <c r="C937" s="147"/>
      <c r="E937" s="148"/>
      <c r="F937" s="180"/>
      <c r="G937" s="135"/>
    </row>
    <row r="938" spans="1:7" ht="13.5" customHeight="1" x14ac:dyDescent="0.35">
      <c r="A938" s="48"/>
      <c r="C938" s="147"/>
      <c r="E938" s="148"/>
      <c r="F938" s="180"/>
      <c r="G938" s="135"/>
    </row>
    <row r="939" spans="1:7" ht="13.5" customHeight="1" x14ac:dyDescent="0.35">
      <c r="A939" s="48"/>
      <c r="C939" s="147"/>
      <c r="E939" s="148"/>
      <c r="F939" s="180"/>
      <c r="G939" s="135"/>
    </row>
    <row r="940" spans="1:7" ht="13.5" customHeight="1" x14ac:dyDescent="0.35">
      <c r="A940" s="48"/>
      <c r="C940" s="147"/>
      <c r="E940" s="148"/>
      <c r="F940" s="180"/>
      <c r="G940" s="135"/>
    </row>
    <row r="941" spans="1:7" ht="13.5" customHeight="1" x14ac:dyDescent="0.35">
      <c r="A941" s="48"/>
      <c r="C941" s="147"/>
      <c r="E941" s="148"/>
      <c r="F941" s="180"/>
      <c r="G941" s="135"/>
    </row>
    <row r="942" spans="1:7" ht="13.5" customHeight="1" x14ac:dyDescent="0.35">
      <c r="A942" s="48"/>
      <c r="C942" s="147"/>
      <c r="E942" s="148"/>
      <c r="F942" s="180"/>
      <c r="G942" s="135"/>
    </row>
    <row r="943" spans="1:7" ht="13.5" customHeight="1" x14ac:dyDescent="0.35">
      <c r="A943" s="48"/>
      <c r="C943" s="147"/>
      <c r="E943" s="148"/>
      <c r="F943" s="180"/>
      <c r="G943" s="135"/>
    </row>
    <row r="944" spans="1:7" ht="13.5" customHeight="1" x14ac:dyDescent="0.35">
      <c r="A944" s="48"/>
      <c r="C944" s="147"/>
      <c r="E944" s="148"/>
      <c r="F944" s="180"/>
      <c r="G944" s="135"/>
    </row>
    <row r="945" spans="1:7" ht="13.5" customHeight="1" x14ac:dyDescent="0.35">
      <c r="A945" s="48"/>
      <c r="C945" s="147"/>
      <c r="E945" s="148"/>
      <c r="F945" s="180"/>
      <c r="G945" s="135"/>
    </row>
    <row r="946" spans="1:7" ht="13.5" customHeight="1" x14ac:dyDescent="0.35">
      <c r="A946" s="48"/>
      <c r="C946" s="147"/>
      <c r="E946" s="148"/>
      <c r="F946" s="180"/>
      <c r="G946" s="135"/>
    </row>
    <row r="947" spans="1:7" ht="13.5" customHeight="1" x14ac:dyDescent="0.35">
      <c r="A947" s="48"/>
      <c r="C947" s="147"/>
      <c r="E947" s="148"/>
      <c r="F947" s="180"/>
      <c r="G947" s="135"/>
    </row>
    <row r="948" spans="1:7" ht="13.5" customHeight="1" x14ac:dyDescent="0.35">
      <c r="A948" s="48"/>
      <c r="C948" s="147"/>
      <c r="E948" s="148"/>
      <c r="F948" s="180"/>
      <c r="G948" s="135"/>
    </row>
    <row r="949" spans="1:7" ht="13.5" customHeight="1" x14ac:dyDescent="0.35">
      <c r="A949" s="48"/>
      <c r="C949" s="147"/>
      <c r="E949" s="148"/>
      <c r="F949" s="180"/>
      <c r="G949" s="135"/>
    </row>
    <row r="950" spans="1:7" ht="13.5" customHeight="1" x14ac:dyDescent="0.35">
      <c r="A950" s="48"/>
      <c r="C950" s="147"/>
      <c r="E950" s="148"/>
      <c r="F950" s="180"/>
      <c r="G950" s="135"/>
    </row>
    <row r="951" spans="1:7" ht="13.5" customHeight="1" x14ac:dyDescent="0.35">
      <c r="A951" s="48"/>
      <c r="C951" s="147"/>
      <c r="E951" s="148"/>
      <c r="F951" s="180"/>
      <c r="G951" s="135"/>
    </row>
    <row r="952" spans="1:7" ht="13.5" customHeight="1" x14ac:dyDescent="0.35">
      <c r="A952" s="48"/>
      <c r="C952" s="147"/>
      <c r="E952" s="148"/>
      <c r="F952" s="180"/>
      <c r="G952" s="135"/>
    </row>
    <row r="953" spans="1:7" ht="13.5" customHeight="1" x14ac:dyDescent="0.35">
      <c r="A953" s="48"/>
      <c r="C953" s="147"/>
      <c r="E953" s="148"/>
      <c r="F953" s="180"/>
      <c r="G953" s="135"/>
    </row>
    <row r="954" spans="1:7" ht="13.5" customHeight="1" x14ac:dyDescent="0.35">
      <c r="A954" s="48"/>
      <c r="C954" s="147"/>
      <c r="E954" s="148"/>
      <c r="F954" s="180"/>
      <c r="G954" s="135"/>
    </row>
    <row r="955" spans="1:7" ht="13.5" customHeight="1" x14ac:dyDescent="0.35">
      <c r="A955" s="48"/>
      <c r="C955" s="147"/>
      <c r="E955" s="148"/>
      <c r="F955" s="180"/>
      <c r="G955" s="135"/>
    </row>
    <row r="956" spans="1:7" ht="13.5" customHeight="1" x14ac:dyDescent="0.35">
      <c r="A956" s="48"/>
      <c r="C956" s="147"/>
      <c r="E956" s="148"/>
      <c r="F956" s="180"/>
      <c r="G956" s="135"/>
    </row>
    <row r="957" spans="1:7" ht="13.5" customHeight="1" x14ac:dyDescent="0.35">
      <c r="A957" s="48"/>
      <c r="C957" s="147"/>
      <c r="E957" s="148"/>
      <c r="F957" s="180"/>
      <c r="G957" s="135"/>
    </row>
    <row r="958" spans="1:7" ht="13.5" customHeight="1" x14ac:dyDescent="0.35">
      <c r="A958" s="48"/>
      <c r="C958" s="147"/>
      <c r="E958" s="148"/>
      <c r="F958" s="180"/>
      <c r="G958" s="135"/>
    </row>
    <row r="959" spans="1:7" ht="13.5" customHeight="1" x14ac:dyDescent="0.35">
      <c r="A959" s="48"/>
      <c r="C959" s="147"/>
      <c r="E959" s="148"/>
      <c r="F959" s="180"/>
      <c r="G959" s="135"/>
    </row>
    <row r="960" spans="1:7" ht="13.5" customHeight="1" x14ac:dyDescent="0.35">
      <c r="A960" s="48"/>
      <c r="C960" s="147"/>
      <c r="E960" s="148"/>
      <c r="F960" s="180"/>
      <c r="G960" s="135"/>
    </row>
    <row r="961" spans="1:7" ht="13.5" customHeight="1" x14ac:dyDescent="0.35">
      <c r="A961" s="48"/>
      <c r="C961" s="147"/>
      <c r="E961" s="148"/>
      <c r="F961" s="180"/>
      <c r="G961" s="135"/>
    </row>
    <row r="962" spans="1:7" ht="13.5" customHeight="1" x14ac:dyDescent="0.35">
      <c r="A962" s="48"/>
      <c r="C962" s="147"/>
      <c r="E962" s="148"/>
      <c r="F962" s="180"/>
      <c r="G962" s="135"/>
    </row>
    <row r="963" spans="1:7" ht="13.5" customHeight="1" x14ac:dyDescent="0.35">
      <c r="A963" s="48"/>
      <c r="C963" s="147"/>
      <c r="E963" s="148"/>
      <c r="F963" s="180"/>
      <c r="G963" s="135"/>
    </row>
    <row r="964" spans="1:7" ht="13.5" customHeight="1" x14ac:dyDescent="0.35">
      <c r="A964" s="48"/>
      <c r="C964" s="147"/>
      <c r="E964" s="148"/>
      <c r="F964" s="180"/>
      <c r="G964" s="135"/>
    </row>
    <row r="965" spans="1:7" ht="13.5" customHeight="1" x14ac:dyDescent="0.35">
      <c r="A965" s="48"/>
      <c r="C965" s="147"/>
      <c r="E965" s="148"/>
      <c r="F965" s="180"/>
      <c r="G965" s="135"/>
    </row>
    <row r="966" spans="1:7" ht="13.5" customHeight="1" x14ac:dyDescent="0.35">
      <c r="A966" s="48"/>
      <c r="C966" s="147"/>
      <c r="E966" s="148"/>
      <c r="F966" s="180"/>
      <c r="G966" s="135"/>
    </row>
    <row r="967" spans="1:7" ht="13.5" customHeight="1" x14ac:dyDescent="0.35">
      <c r="A967" s="48"/>
      <c r="C967" s="147"/>
      <c r="E967" s="148"/>
      <c r="F967" s="180"/>
      <c r="G967" s="135"/>
    </row>
    <row r="968" spans="1:7" ht="13.5" customHeight="1" x14ac:dyDescent="0.35">
      <c r="A968" s="48"/>
      <c r="C968" s="147"/>
      <c r="E968" s="148"/>
      <c r="F968" s="180"/>
      <c r="G968" s="135"/>
    </row>
    <row r="969" spans="1:7" ht="13.5" customHeight="1" x14ac:dyDescent="0.35">
      <c r="A969" s="48"/>
      <c r="C969" s="147"/>
      <c r="E969" s="148"/>
      <c r="F969" s="180"/>
      <c r="G969" s="135"/>
    </row>
    <row r="970" spans="1:7" ht="13.5" customHeight="1" x14ac:dyDescent="0.35">
      <c r="A970" s="48"/>
      <c r="C970" s="147"/>
      <c r="E970" s="148"/>
      <c r="F970" s="180"/>
      <c r="G970" s="135"/>
    </row>
    <row r="971" spans="1:7" ht="13.5" customHeight="1" x14ac:dyDescent="0.35">
      <c r="A971" s="48"/>
      <c r="C971" s="147"/>
      <c r="E971" s="148"/>
      <c r="F971" s="180"/>
      <c r="G971" s="135"/>
    </row>
    <row r="972" spans="1:7" ht="13.5" customHeight="1" x14ac:dyDescent="0.35">
      <c r="A972" s="48"/>
      <c r="C972" s="147"/>
      <c r="E972" s="148"/>
      <c r="F972" s="180"/>
      <c r="G972" s="135"/>
    </row>
    <row r="973" spans="1:7" ht="13.5" customHeight="1" x14ac:dyDescent="0.35">
      <c r="A973" s="48"/>
      <c r="C973" s="147"/>
      <c r="E973" s="148"/>
      <c r="F973" s="180"/>
      <c r="G973" s="135"/>
    </row>
    <row r="974" spans="1:7" ht="13.5" customHeight="1" x14ac:dyDescent="0.35">
      <c r="A974" s="48"/>
      <c r="C974" s="147"/>
      <c r="E974" s="148"/>
      <c r="F974" s="180"/>
      <c r="G974" s="135"/>
    </row>
    <row r="975" spans="1:7" ht="13.5" customHeight="1" x14ac:dyDescent="0.35">
      <c r="A975" s="48"/>
      <c r="C975" s="147"/>
      <c r="E975" s="148"/>
      <c r="F975" s="180"/>
      <c r="G975" s="135"/>
    </row>
    <row r="976" spans="1:7" ht="13.5" customHeight="1" x14ac:dyDescent="0.35">
      <c r="A976" s="48"/>
      <c r="C976" s="147"/>
      <c r="E976" s="148"/>
      <c r="F976" s="180"/>
      <c r="G976" s="135"/>
    </row>
    <row r="977" spans="1:7" ht="13.5" customHeight="1" x14ac:dyDescent="0.35">
      <c r="A977" s="48"/>
      <c r="C977" s="147"/>
      <c r="E977" s="148"/>
      <c r="F977" s="180"/>
      <c r="G977" s="135"/>
    </row>
    <row r="978" spans="1:7" ht="13.5" customHeight="1" x14ac:dyDescent="0.35">
      <c r="A978" s="48"/>
      <c r="C978" s="147"/>
      <c r="E978" s="148"/>
      <c r="F978" s="180"/>
      <c r="G978" s="135"/>
    </row>
    <row r="979" spans="1:7" ht="13.5" customHeight="1" x14ac:dyDescent="0.35">
      <c r="A979" s="48"/>
      <c r="C979" s="147"/>
      <c r="E979" s="148"/>
      <c r="F979" s="180"/>
      <c r="G979" s="135"/>
    </row>
    <row r="980" spans="1:7" ht="13.5" customHeight="1" x14ac:dyDescent="0.35">
      <c r="A980" s="48"/>
      <c r="C980" s="147"/>
      <c r="E980" s="148"/>
      <c r="F980" s="180"/>
      <c r="G980" s="135"/>
    </row>
    <row r="981" spans="1:7" ht="13.5" customHeight="1" x14ac:dyDescent="0.35">
      <c r="A981" s="48"/>
      <c r="C981" s="147"/>
      <c r="E981" s="148"/>
      <c r="F981" s="180"/>
      <c r="G981" s="135"/>
    </row>
    <row r="982" spans="1:7" ht="13.5" customHeight="1" x14ac:dyDescent="0.35">
      <c r="A982" s="48"/>
      <c r="C982" s="147"/>
      <c r="E982" s="148"/>
      <c r="F982" s="180"/>
      <c r="G982" s="135"/>
    </row>
    <row r="983" spans="1:7" ht="13.5" customHeight="1" x14ac:dyDescent="0.35">
      <c r="A983" s="48"/>
      <c r="C983" s="147"/>
      <c r="E983" s="148"/>
      <c r="F983" s="180"/>
      <c r="G983" s="135"/>
    </row>
    <row r="984" spans="1:7" ht="13.5" customHeight="1" x14ac:dyDescent="0.35">
      <c r="A984" s="48"/>
      <c r="C984" s="147"/>
      <c r="E984" s="148"/>
      <c r="F984" s="180"/>
      <c r="G984" s="135"/>
    </row>
    <row r="985" spans="1:7" ht="13.5" customHeight="1" x14ac:dyDescent="0.35">
      <c r="A985" s="48"/>
      <c r="C985" s="147"/>
      <c r="E985" s="148"/>
      <c r="F985" s="180"/>
      <c r="G985" s="135"/>
    </row>
    <row r="986" spans="1:7" ht="13.5" customHeight="1" x14ac:dyDescent="0.35">
      <c r="A986" s="48"/>
      <c r="C986" s="147"/>
      <c r="E986" s="148"/>
      <c r="F986" s="180"/>
      <c r="G986" s="135"/>
    </row>
    <row r="987" spans="1:7" ht="13.5" customHeight="1" x14ac:dyDescent="0.35">
      <c r="A987" s="48"/>
      <c r="C987" s="147"/>
      <c r="E987" s="148"/>
      <c r="F987" s="180"/>
      <c r="G987" s="135"/>
    </row>
    <row r="988" spans="1:7" ht="13.5" customHeight="1" x14ac:dyDescent="0.35">
      <c r="A988" s="48"/>
      <c r="C988" s="147"/>
      <c r="E988" s="148"/>
      <c r="F988" s="180"/>
      <c r="G988" s="135"/>
    </row>
    <row r="989" spans="1:7" ht="13.5" customHeight="1" x14ac:dyDescent="0.35">
      <c r="A989" s="48"/>
      <c r="C989" s="147"/>
      <c r="E989" s="148"/>
      <c r="F989" s="180"/>
      <c r="G989" s="135"/>
    </row>
    <row r="990" spans="1:7" ht="13.5" customHeight="1" x14ac:dyDescent="0.35">
      <c r="A990" s="48"/>
      <c r="C990" s="147"/>
      <c r="E990" s="148"/>
      <c r="F990" s="180"/>
      <c r="G990" s="135"/>
    </row>
    <row r="991" spans="1:7" ht="13.5" customHeight="1" x14ac:dyDescent="0.35">
      <c r="A991" s="48"/>
      <c r="C991" s="147"/>
      <c r="E991" s="148"/>
      <c r="F991" s="180"/>
      <c r="G991" s="135"/>
    </row>
    <row r="992" spans="1:7" ht="13.5" customHeight="1" x14ac:dyDescent="0.35">
      <c r="A992" s="48"/>
      <c r="C992" s="147"/>
      <c r="E992" s="148"/>
      <c r="F992" s="180"/>
      <c r="G992" s="135"/>
    </row>
    <row r="993" spans="1:7" ht="13.5" customHeight="1" x14ac:dyDescent="0.35">
      <c r="A993" s="48"/>
      <c r="C993" s="147"/>
      <c r="E993" s="148"/>
      <c r="F993" s="180"/>
      <c r="G993" s="135"/>
    </row>
    <row r="994" spans="1:7" ht="13.5" customHeight="1" x14ac:dyDescent="0.35">
      <c r="A994" s="48"/>
      <c r="C994" s="147"/>
      <c r="E994" s="148"/>
      <c r="F994" s="180"/>
      <c r="G994" s="135"/>
    </row>
    <row r="995" spans="1:7" ht="13.5" customHeight="1" x14ac:dyDescent="0.35">
      <c r="A995" s="48"/>
      <c r="C995" s="147"/>
      <c r="E995" s="148"/>
      <c r="F995" s="180"/>
      <c r="G995" s="135"/>
    </row>
    <row r="996" spans="1:7" ht="13.5" customHeight="1" x14ac:dyDescent="0.35">
      <c r="A996" s="48"/>
      <c r="C996" s="147"/>
      <c r="E996" s="148"/>
      <c r="F996" s="180"/>
      <c r="G996" s="135"/>
    </row>
    <row r="997" spans="1:7" ht="13.5" customHeight="1" x14ac:dyDescent="0.35">
      <c r="A997" s="48"/>
      <c r="C997" s="147"/>
      <c r="E997" s="148"/>
      <c r="F997" s="180"/>
      <c r="G997" s="135"/>
    </row>
    <row r="998" spans="1:7" ht="13.5" customHeight="1" x14ac:dyDescent="0.35">
      <c r="A998" s="48"/>
      <c r="C998" s="147"/>
      <c r="E998" s="148"/>
      <c r="F998" s="180"/>
      <c r="G998" s="135"/>
    </row>
    <row r="999" spans="1:7" ht="13.5" customHeight="1" x14ac:dyDescent="0.35">
      <c r="A999" s="48"/>
      <c r="C999" s="147"/>
      <c r="E999" s="148"/>
      <c r="F999" s="180"/>
      <c r="G999" s="135"/>
    </row>
    <row r="1000" spans="1:7" ht="13.5" customHeight="1" x14ac:dyDescent="0.35">
      <c r="A1000" s="48"/>
      <c r="C1000" s="147"/>
      <c r="E1000" s="148"/>
      <c r="F1000" s="180"/>
      <c r="G1000" s="135"/>
    </row>
    <row r="1001" spans="1:7" ht="13.5" customHeight="1" x14ac:dyDescent="0.35">
      <c r="A1001" s="48"/>
      <c r="C1001" s="147"/>
      <c r="E1001" s="148"/>
      <c r="F1001" s="180"/>
      <c r="G1001" s="135"/>
    </row>
    <row r="1002" spans="1:7" ht="13.5" customHeight="1" x14ac:dyDescent="0.35">
      <c r="A1002" s="48"/>
      <c r="C1002" s="147"/>
      <c r="E1002" s="148"/>
      <c r="F1002" s="180"/>
      <c r="G1002" s="135"/>
    </row>
    <row r="1003" spans="1:7" ht="13.5" customHeight="1" x14ac:dyDescent="0.35">
      <c r="A1003" s="48"/>
      <c r="C1003" s="147"/>
      <c r="E1003" s="148"/>
      <c r="F1003" s="180"/>
      <c r="G1003" s="135"/>
    </row>
    <row r="1004" spans="1:7" ht="13.5" customHeight="1" x14ac:dyDescent="0.35">
      <c r="A1004" s="48"/>
      <c r="C1004" s="147"/>
      <c r="E1004" s="148"/>
      <c r="F1004" s="180"/>
      <c r="G1004" s="135"/>
    </row>
    <row r="1005" spans="1:7" ht="13.5" customHeight="1" x14ac:dyDescent="0.35">
      <c r="A1005" s="48"/>
      <c r="C1005" s="147"/>
      <c r="E1005" s="148"/>
      <c r="F1005" s="180"/>
      <c r="G1005" s="135"/>
    </row>
    <row r="1006" spans="1:7" ht="13.5" customHeight="1" x14ac:dyDescent="0.35">
      <c r="A1006" s="48"/>
      <c r="C1006" s="147"/>
      <c r="E1006" s="148"/>
      <c r="F1006" s="180"/>
      <c r="G1006" s="135"/>
    </row>
    <row r="1007" spans="1:7" ht="13.5" customHeight="1" x14ac:dyDescent="0.35">
      <c r="A1007" s="48"/>
      <c r="C1007" s="147"/>
      <c r="E1007" s="148"/>
      <c r="F1007" s="180"/>
      <c r="G1007" s="135"/>
    </row>
    <row r="1008" spans="1:7" ht="13.5" customHeight="1" x14ac:dyDescent="0.35">
      <c r="A1008" s="48"/>
      <c r="C1008" s="147"/>
      <c r="E1008" s="148"/>
      <c r="F1008" s="180"/>
      <c r="G1008" s="135"/>
    </row>
    <row r="1009" spans="1:7" ht="13.5" customHeight="1" x14ac:dyDescent="0.35">
      <c r="A1009" s="48"/>
      <c r="C1009" s="147"/>
      <c r="E1009" s="148"/>
      <c r="F1009" s="180"/>
      <c r="G1009" s="135"/>
    </row>
    <row r="1010" spans="1:7" ht="13.5" customHeight="1" x14ac:dyDescent="0.35">
      <c r="A1010" s="48"/>
      <c r="C1010" s="147"/>
      <c r="E1010" s="148"/>
      <c r="F1010" s="180"/>
      <c r="G1010" s="135"/>
    </row>
    <row r="1011" spans="1:7" ht="13.5" customHeight="1" x14ac:dyDescent="0.35">
      <c r="A1011" s="48"/>
      <c r="C1011" s="147"/>
      <c r="E1011" s="148"/>
      <c r="F1011" s="180"/>
      <c r="G1011" s="135"/>
    </row>
    <row r="1012" spans="1:7" ht="13.5" customHeight="1" x14ac:dyDescent="0.35">
      <c r="A1012" s="48"/>
      <c r="C1012" s="147"/>
      <c r="E1012" s="148"/>
      <c r="F1012" s="180"/>
      <c r="G1012" s="135"/>
    </row>
    <row r="1013" spans="1:7" ht="13.5" customHeight="1" x14ac:dyDescent="0.35">
      <c r="A1013" s="48"/>
      <c r="C1013" s="147"/>
      <c r="E1013" s="148"/>
      <c r="F1013" s="180"/>
      <c r="G1013" s="135"/>
    </row>
    <row r="1014" spans="1:7" ht="13.5" customHeight="1" x14ac:dyDescent="0.35">
      <c r="A1014" s="48"/>
      <c r="C1014" s="147"/>
      <c r="E1014" s="148"/>
      <c r="F1014" s="180"/>
      <c r="G1014" s="135"/>
    </row>
    <row r="1015" spans="1:7" ht="13.5" customHeight="1" x14ac:dyDescent="0.35">
      <c r="A1015" s="48"/>
      <c r="C1015" s="147"/>
      <c r="E1015" s="148"/>
      <c r="F1015" s="180"/>
      <c r="G1015" s="135"/>
    </row>
    <row r="1016" spans="1:7" ht="13.5" customHeight="1" x14ac:dyDescent="0.35">
      <c r="A1016" s="48"/>
      <c r="C1016" s="147"/>
      <c r="E1016" s="148"/>
      <c r="F1016" s="180"/>
      <c r="G1016" s="135"/>
    </row>
    <row r="1017" spans="1:7" ht="13.5" customHeight="1" x14ac:dyDescent="0.35">
      <c r="A1017" s="48"/>
      <c r="C1017" s="147"/>
      <c r="E1017" s="148"/>
      <c r="F1017" s="180"/>
      <c r="G1017" s="135"/>
    </row>
  </sheetData>
  <protectedRanges>
    <protectedRange sqref="F122:F126" name="A1500"/>
    <protectedRange sqref="F26:F28 F39:F42" name="A1500_1"/>
    <protectedRange sqref="F142" name="A1500_2_1"/>
  </protectedRanges>
  <mergeCells count="12">
    <mergeCell ref="A222:E222"/>
    <mergeCell ref="A120:E120"/>
    <mergeCell ref="A381:E381"/>
    <mergeCell ref="A273:E273"/>
    <mergeCell ref="A274:E274"/>
    <mergeCell ref="A223:E223"/>
    <mergeCell ref="A325:E325"/>
    <mergeCell ref="F1:G1"/>
    <mergeCell ref="A1:E1"/>
    <mergeCell ref="A59:E59"/>
    <mergeCell ref="A170:E170"/>
    <mergeCell ref="A171:E171"/>
  </mergeCells>
  <printOptions horizontalCentered="1"/>
  <pageMargins left="0.59055118110236227" right="0.39370078740157483" top="0.59055118110236227" bottom="0.59055118110236227" header="0.31496062992125984" footer="0.31496062992125984"/>
  <pageSetup paperSize="9" scale="92" firstPageNumber="3" fitToHeight="0" orientation="portrait" useFirstPageNumber="1" r:id="rId1"/>
  <headerFooter alignWithMargins="0">
    <oddHeader>&amp;R&amp;"Arial,Regular"&amp;8Summary</oddHeader>
  </headerFooter>
  <rowBreaks count="6" manualBreakCount="6">
    <brk id="59" max="6" man="1"/>
    <brk id="120" max="6" man="1"/>
    <brk id="170" max="12" man="1"/>
    <brk id="222" max="6" man="1"/>
    <brk id="273" max="6" man="1"/>
    <brk id="32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393"/>
  <sheetViews>
    <sheetView view="pageBreakPreview" topLeftCell="A4" zoomScaleNormal="100" zoomScaleSheetLayoutView="100" workbookViewId="0">
      <selection activeCell="B20" sqref="B20"/>
    </sheetView>
  </sheetViews>
  <sheetFormatPr defaultColWidth="9.1796875" defaultRowHeight="18" customHeight="1" x14ac:dyDescent="0.25"/>
  <cols>
    <col min="1" max="1" width="9.7265625" style="1" bestFit="1" customWidth="1"/>
    <col min="2" max="2" width="55" style="1" customWidth="1"/>
    <col min="3" max="3" width="24.632812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572</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19" t="s">
        <v>128</v>
      </c>
      <c r="C8" s="20"/>
    </row>
    <row r="9" spans="1:3" ht="30" customHeight="1" x14ac:dyDescent="0.25">
      <c r="A9" s="2">
        <v>2</v>
      </c>
      <c r="B9" s="62" t="s">
        <v>80</v>
      </c>
      <c r="C9" s="67"/>
    </row>
    <row r="10" spans="1:3" ht="30" customHeight="1" x14ac:dyDescent="0.25">
      <c r="A10" s="2">
        <v>3</v>
      </c>
      <c r="B10" s="62" t="s">
        <v>281</v>
      </c>
      <c r="C10" s="4"/>
    </row>
    <row r="11" spans="1:3" ht="30" customHeight="1" x14ac:dyDescent="0.25">
      <c r="A11" s="2">
        <v>4</v>
      </c>
      <c r="B11" s="3" t="s">
        <v>234</v>
      </c>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425</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pageSetUpPr fitToPage="1"/>
  </sheetPr>
  <dimension ref="A1:CV1017"/>
  <sheetViews>
    <sheetView view="pageBreakPreview" zoomScaleNormal="90" zoomScaleSheetLayoutView="100" workbookViewId="0">
      <pane ySplit="3" topLeftCell="A61" activePane="bottomLeft" state="frozen"/>
      <selection activeCell="B20" sqref="B20"/>
      <selection pane="bottomLeft" activeCell="B20" sqref="B20"/>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0.54296875" style="210" customWidth="1"/>
    <col min="7" max="7" width="12.7265625" style="130" customWidth="1"/>
    <col min="8" max="8" width="11.26953125" style="14" customWidth="1"/>
    <col min="9" max="9" width="14.453125" style="14" customWidth="1"/>
    <col min="10" max="12" width="9.1796875" style="14"/>
    <col min="13" max="13" width="17" style="14" customWidth="1"/>
    <col min="14" max="14" width="9.1796875" style="14"/>
    <col min="15" max="15" width="11.453125" style="14" bestFit="1" customWidth="1"/>
    <col min="16" max="16384" width="9.1796875" style="14"/>
  </cols>
  <sheetData>
    <row r="1" spans="1:7" s="8" customFormat="1" ht="23" customHeight="1" x14ac:dyDescent="0.25">
      <c r="A1" s="311" t="s">
        <v>592</v>
      </c>
      <c r="B1" s="312"/>
      <c r="C1" s="312"/>
      <c r="D1" s="312"/>
      <c r="E1" s="312"/>
      <c r="F1" s="313" t="s">
        <v>593</v>
      </c>
      <c r="G1" s="314"/>
    </row>
    <row r="2" spans="1:7" s="8" customFormat="1" ht="14.5" customHeight="1" x14ac:dyDescent="0.35">
      <c r="A2" s="9" t="s">
        <v>594</v>
      </c>
      <c r="B2" s="10"/>
      <c r="C2" s="11"/>
      <c r="D2" s="12"/>
      <c r="E2" s="13"/>
      <c r="F2" s="205"/>
      <c r="G2" s="69"/>
    </row>
    <row r="3" spans="1:7" s="32" customFormat="1" ht="10.5" x14ac:dyDescent="0.35">
      <c r="A3" s="29" t="s">
        <v>10</v>
      </c>
      <c r="B3" s="30" t="s">
        <v>11</v>
      </c>
      <c r="C3" s="31" t="s">
        <v>2</v>
      </c>
      <c r="D3" s="33" t="s">
        <v>12</v>
      </c>
      <c r="E3" s="34" t="s">
        <v>13</v>
      </c>
      <c r="F3" s="226" t="s">
        <v>473</v>
      </c>
      <c r="G3" s="93" t="s">
        <v>472</v>
      </c>
    </row>
    <row r="4" spans="1:7" ht="10.5" x14ac:dyDescent="0.35">
      <c r="A4" s="35"/>
      <c r="B4" s="36"/>
      <c r="C4" s="37"/>
      <c r="D4" s="38"/>
      <c r="E4" s="39"/>
      <c r="F4" s="211"/>
      <c r="G4" s="71"/>
    </row>
    <row r="5" spans="1:7" ht="21" x14ac:dyDescent="0.35">
      <c r="A5" s="40">
        <v>1</v>
      </c>
      <c r="B5" s="41"/>
      <c r="C5" s="42" t="s">
        <v>99</v>
      </c>
      <c r="D5" s="65"/>
      <c r="E5" s="66"/>
      <c r="F5" s="206"/>
      <c r="G5" s="71"/>
    </row>
    <row r="6" spans="1:7" ht="10.5" x14ac:dyDescent="0.35">
      <c r="A6" s="43"/>
      <c r="B6" s="44"/>
      <c r="C6" s="77"/>
      <c r="D6" s="65"/>
      <c r="E6" s="66"/>
      <c r="F6" s="206"/>
      <c r="G6" s="71"/>
    </row>
    <row r="7" spans="1:7" ht="10.5" x14ac:dyDescent="0.35">
      <c r="A7" s="60">
        <v>1.1000000000000001</v>
      </c>
      <c r="B7" s="61" t="s">
        <v>14</v>
      </c>
      <c r="C7" s="59" t="s">
        <v>3</v>
      </c>
      <c r="D7" s="65"/>
      <c r="E7" s="66"/>
      <c r="F7" s="206"/>
      <c r="G7" s="71"/>
    </row>
    <row r="8" spans="1:7" ht="10.5" x14ac:dyDescent="0.35">
      <c r="A8" s="60"/>
      <c r="B8" s="61"/>
      <c r="C8" s="59"/>
      <c r="D8" s="192"/>
      <c r="E8" s="66"/>
      <c r="F8" s="207"/>
    </row>
    <row r="9" spans="1:7" ht="10" x14ac:dyDescent="0.35">
      <c r="A9" s="79" t="s">
        <v>19</v>
      </c>
      <c r="B9" s="87" t="s">
        <v>458</v>
      </c>
      <c r="C9" s="194" t="s">
        <v>522</v>
      </c>
      <c r="D9" s="65"/>
      <c r="E9" s="66"/>
      <c r="F9" s="207"/>
      <c r="G9" s="129"/>
    </row>
    <row r="10" spans="1:7" ht="11.25" customHeight="1" x14ac:dyDescent="0.35">
      <c r="A10" s="79"/>
      <c r="B10" s="80"/>
      <c r="C10" s="81"/>
      <c r="D10" s="65"/>
      <c r="E10" s="66"/>
      <c r="F10" s="207"/>
      <c r="G10" s="129"/>
    </row>
    <row r="11" spans="1:7" ht="10" x14ac:dyDescent="0.35">
      <c r="A11" s="79"/>
      <c r="B11" s="80"/>
      <c r="C11" s="81" t="s">
        <v>129</v>
      </c>
      <c r="D11" s="46"/>
      <c r="E11" s="46"/>
      <c r="F11" s="207"/>
      <c r="G11" s="153"/>
    </row>
    <row r="12" spans="1:7" ht="30" x14ac:dyDescent="0.35">
      <c r="A12" s="79"/>
      <c r="B12" s="80"/>
      <c r="C12" s="127" t="s">
        <v>327</v>
      </c>
      <c r="D12" s="105"/>
      <c r="E12" s="46"/>
      <c r="F12" s="207"/>
      <c r="G12" s="129"/>
    </row>
    <row r="13" spans="1:7" ht="10" x14ac:dyDescent="0.35">
      <c r="B13" s="56"/>
      <c r="D13" s="105"/>
      <c r="E13" s="46"/>
      <c r="F13" s="207"/>
      <c r="G13" s="129"/>
    </row>
    <row r="14" spans="1:7" ht="10" x14ac:dyDescent="0.35">
      <c r="B14" s="126"/>
      <c r="C14" s="195" t="s">
        <v>523</v>
      </c>
      <c r="D14" s="105" t="s">
        <v>85</v>
      </c>
      <c r="E14" s="46">
        <v>8</v>
      </c>
      <c r="F14" s="178"/>
      <c r="G14" s="78"/>
    </row>
    <row r="15" spans="1:7" ht="10" x14ac:dyDescent="0.35">
      <c r="B15" s="126"/>
      <c r="C15" s="127"/>
      <c r="D15" s="105"/>
      <c r="E15" s="46"/>
      <c r="F15" s="178"/>
      <c r="G15" s="153"/>
    </row>
    <row r="16" spans="1:7" ht="10" x14ac:dyDescent="0.35">
      <c r="B16" s="126"/>
      <c r="C16" s="58" t="s">
        <v>285</v>
      </c>
      <c r="D16" s="105" t="s">
        <v>85</v>
      </c>
      <c r="E16" s="46">
        <v>8</v>
      </c>
      <c r="F16" s="178"/>
      <c r="G16" s="78"/>
    </row>
    <row r="17" spans="2:7" ht="10" x14ac:dyDescent="0.35">
      <c r="B17" s="126"/>
      <c r="C17" s="58"/>
      <c r="D17" s="105"/>
      <c r="E17" s="66"/>
      <c r="F17" s="178"/>
      <c r="G17" s="129"/>
    </row>
    <row r="18" spans="2:7" ht="10" x14ac:dyDescent="0.35">
      <c r="B18" s="126"/>
      <c r="C18" s="58" t="s">
        <v>286</v>
      </c>
      <c r="D18" s="105" t="s">
        <v>85</v>
      </c>
      <c r="E18" s="66">
        <v>8</v>
      </c>
      <c r="F18" s="178"/>
      <c r="G18" s="78"/>
    </row>
    <row r="19" spans="2:7" ht="10" x14ac:dyDescent="0.35">
      <c r="B19" s="126"/>
      <c r="C19" s="58"/>
      <c r="D19" s="105"/>
      <c r="E19" s="46"/>
      <c r="F19" s="178"/>
      <c r="G19" s="129"/>
    </row>
    <row r="20" spans="2:7" ht="10" x14ac:dyDescent="0.35">
      <c r="B20" s="126"/>
      <c r="C20" s="58" t="s">
        <v>291</v>
      </c>
      <c r="D20" s="105" t="s">
        <v>85</v>
      </c>
      <c r="E20" s="46">
        <v>40</v>
      </c>
      <c r="F20" s="178"/>
      <c r="G20" s="78"/>
    </row>
    <row r="21" spans="2:7" ht="10" x14ac:dyDescent="0.35">
      <c r="B21" s="126"/>
      <c r="C21" s="58"/>
      <c r="D21" s="105"/>
      <c r="E21" s="46"/>
      <c r="F21" s="178"/>
      <c r="G21" s="129"/>
    </row>
    <row r="22" spans="2:7" ht="10" x14ac:dyDescent="0.35">
      <c r="B22" s="126"/>
      <c r="C22" s="195" t="s">
        <v>524</v>
      </c>
      <c r="D22" s="105" t="s">
        <v>85</v>
      </c>
      <c r="E22" s="46">
        <v>20</v>
      </c>
      <c r="F22" s="178"/>
      <c r="G22" s="78"/>
    </row>
    <row r="23" spans="2:7" ht="10" x14ac:dyDescent="0.35">
      <c r="B23" s="126"/>
      <c r="C23" s="58"/>
      <c r="D23" s="105"/>
      <c r="E23" s="46"/>
      <c r="F23" s="178"/>
      <c r="G23" s="129"/>
    </row>
    <row r="24" spans="2:7" ht="10" x14ac:dyDescent="0.35">
      <c r="B24" s="126"/>
      <c r="C24" s="58" t="s">
        <v>287</v>
      </c>
      <c r="D24" s="105" t="s">
        <v>85</v>
      </c>
      <c r="E24" s="46">
        <v>4</v>
      </c>
      <c r="F24" s="178"/>
      <c r="G24" s="78"/>
    </row>
    <row r="25" spans="2:7" ht="10" x14ac:dyDescent="0.35">
      <c r="B25" s="126"/>
      <c r="C25" s="58"/>
      <c r="D25" s="105"/>
      <c r="E25" s="46"/>
      <c r="F25" s="178"/>
    </row>
    <row r="26" spans="2:7" ht="10" x14ac:dyDescent="0.35">
      <c r="B26" s="126"/>
      <c r="C26" s="58" t="s">
        <v>288</v>
      </c>
      <c r="D26" s="105" t="s">
        <v>85</v>
      </c>
      <c r="E26" s="46">
        <v>4</v>
      </c>
      <c r="F26" s="178"/>
      <c r="G26" s="78"/>
    </row>
    <row r="27" spans="2:7" ht="10" x14ac:dyDescent="0.35">
      <c r="B27" s="126"/>
      <c r="C27" s="58"/>
      <c r="D27" s="105"/>
      <c r="E27" s="46"/>
      <c r="F27" s="178"/>
      <c r="G27" s="47"/>
    </row>
    <row r="28" spans="2:7" ht="10" x14ac:dyDescent="0.35">
      <c r="B28" s="126"/>
      <c r="C28" s="58" t="s">
        <v>289</v>
      </c>
      <c r="D28" s="105" t="s">
        <v>85</v>
      </c>
      <c r="E28" s="46">
        <v>4</v>
      </c>
      <c r="F28" s="178"/>
      <c r="G28" s="78"/>
    </row>
    <row r="29" spans="2:7" ht="10" x14ac:dyDescent="0.35">
      <c r="B29" s="126"/>
      <c r="C29" s="58"/>
      <c r="D29" s="105"/>
      <c r="E29" s="46"/>
      <c r="F29" s="178"/>
    </row>
    <row r="30" spans="2:7" ht="10" x14ac:dyDescent="0.35">
      <c r="B30" s="126"/>
      <c r="C30" s="58" t="s">
        <v>290</v>
      </c>
      <c r="D30" s="105" t="s">
        <v>85</v>
      </c>
      <c r="E30" s="46">
        <v>4</v>
      </c>
      <c r="F30" s="178"/>
      <c r="G30" s="78"/>
    </row>
    <row r="31" spans="2:7" ht="10" x14ac:dyDescent="0.35">
      <c r="B31" s="126"/>
      <c r="C31" s="58"/>
      <c r="D31" s="105"/>
      <c r="E31" s="46"/>
      <c r="F31" s="178"/>
    </row>
    <row r="32" spans="2:7" ht="10" x14ac:dyDescent="0.35">
      <c r="B32" s="126"/>
      <c r="C32" s="58" t="s">
        <v>292</v>
      </c>
      <c r="D32" s="105" t="s">
        <v>85</v>
      </c>
      <c r="E32" s="46">
        <v>4</v>
      </c>
      <c r="F32" s="178"/>
      <c r="G32" s="78"/>
    </row>
    <row r="33" spans="1:7" ht="10" x14ac:dyDescent="0.35">
      <c r="B33" s="126"/>
      <c r="C33" s="127"/>
      <c r="D33" s="105"/>
      <c r="E33" s="46"/>
      <c r="F33" s="207"/>
    </row>
    <row r="34" spans="1:7" ht="20" x14ac:dyDescent="0.35">
      <c r="B34" s="126"/>
      <c r="C34" s="126" t="s">
        <v>296</v>
      </c>
      <c r="D34" s="105" t="s">
        <v>30</v>
      </c>
      <c r="E34" s="46">
        <v>1</v>
      </c>
      <c r="F34" s="207"/>
      <c r="G34" s="78"/>
    </row>
    <row r="35" spans="1:7" ht="10" x14ac:dyDescent="0.35">
      <c r="B35" s="126"/>
      <c r="D35" s="46"/>
      <c r="E35" s="46"/>
      <c r="F35" s="207"/>
    </row>
    <row r="36" spans="1:7" ht="10" x14ac:dyDescent="0.35">
      <c r="A36" s="17">
        <v>1.2</v>
      </c>
      <c r="B36" s="56" t="s">
        <v>100</v>
      </c>
      <c r="C36" s="85" t="s">
        <v>101</v>
      </c>
      <c r="D36" s="83"/>
      <c r="E36" s="46"/>
      <c r="F36" s="207"/>
      <c r="G36" s="129"/>
    </row>
    <row r="37" spans="1:7" ht="10" x14ac:dyDescent="0.35">
      <c r="B37" s="126"/>
      <c r="C37" s="127"/>
      <c r="D37" s="46"/>
      <c r="E37" s="46"/>
      <c r="F37" s="178"/>
      <c r="G37" s="129"/>
    </row>
    <row r="38" spans="1:7" ht="20" x14ac:dyDescent="0.35">
      <c r="B38" s="126"/>
      <c r="C38" s="82" t="s">
        <v>102</v>
      </c>
      <c r="D38" s="83" t="s">
        <v>95</v>
      </c>
      <c r="E38" s="46">
        <v>100</v>
      </c>
      <c r="F38" s="178"/>
      <c r="G38" s="78"/>
    </row>
    <row r="39" spans="1:7" ht="10" x14ac:dyDescent="0.35">
      <c r="B39" s="126"/>
      <c r="D39" s="46"/>
      <c r="E39" s="46"/>
      <c r="F39" s="178"/>
      <c r="G39" s="47"/>
    </row>
    <row r="40" spans="1:7" ht="10" x14ac:dyDescent="0.35">
      <c r="B40" s="126"/>
      <c r="D40" s="105"/>
      <c r="E40" s="46"/>
      <c r="F40" s="178"/>
      <c r="G40" s="47">
        <f>F40*E40</f>
        <v>0</v>
      </c>
    </row>
    <row r="41" spans="1:7" ht="10" x14ac:dyDescent="0.35">
      <c r="B41" s="126"/>
      <c r="D41" s="46"/>
      <c r="E41" s="46"/>
      <c r="F41" s="178"/>
      <c r="G41" s="47"/>
    </row>
    <row r="42" spans="1:7" ht="10" x14ac:dyDescent="0.35">
      <c r="B42" s="126"/>
      <c r="D42" s="105"/>
      <c r="E42" s="46"/>
      <c r="F42" s="178"/>
      <c r="G42" s="47">
        <f>F42*E42</f>
        <v>0</v>
      </c>
    </row>
    <row r="43" spans="1:7" ht="10" x14ac:dyDescent="0.35">
      <c r="B43" s="126"/>
      <c r="D43" s="46"/>
      <c r="E43" s="46"/>
      <c r="F43" s="207"/>
    </row>
    <row r="44" spans="1:7" ht="10" x14ac:dyDescent="0.35">
      <c r="B44" s="126"/>
      <c r="D44" s="46"/>
      <c r="E44" s="46"/>
      <c r="F44" s="207"/>
    </row>
    <row r="45" spans="1:7" ht="10" x14ac:dyDescent="0.35">
      <c r="B45" s="56"/>
      <c r="C45" s="85"/>
      <c r="D45" s="83"/>
      <c r="E45" s="46"/>
      <c r="F45" s="207"/>
      <c r="G45" s="129"/>
    </row>
    <row r="46" spans="1:7" ht="10" x14ac:dyDescent="0.35">
      <c r="B46" s="126"/>
      <c r="C46" s="127"/>
      <c r="D46" s="46"/>
      <c r="E46" s="46"/>
      <c r="F46" s="178"/>
      <c r="G46" s="129"/>
    </row>
    <row r="47" spans="1:7" ht="10" x14ac:dyDescent="0.35">
      <c r="B47" s="126"/>
      <c r="C47" s="82"/>
      <c r="D47" s="83"/>
      <c r="E47" s="46"/>
      <c r="F47" s="178"/>
      <c r="G47" s="153"/>
    </row>
    <row r="48" spans="1:7" ht="10" x14ac:dyDescent="0.35">
      <c r="B48" s="126"/>
      <c r="C48" s="127"/>
      <c r="D48" s="46"/>
      <c r="E48" s="46"/>
      <c r="F48" s="178"/>
      <c r="G48" s="129"/>
    </row>
    <row r="49" spans="1:7" ht="10" x14ac:dyDescent="0.35">
      <c r="B49" s="126"/>
      <c r="C49" s="154"/>
      <c r="D49" s="83"/>
      <c r="E49" s="46"/>
      <c r="F49" s="178"/>
      <c r="G49" s="129"/>
    </row>
    <row r="50" spans="1:7" ht="10" x14ac:dyDescent="0.35">
      <c r="B50" s="126"/>
      <c r="D50" s="46"/>
      <c r="E50" s="46"/>
      <c r="F50" s="207"/>
    </row>
    <row r="51" spans="1:7" ht="10" x14ac:dyDescent="0.35">
      <c r="B51" s="126"/>
      <c r="D51" s="46"/>
      <c r="E51" s="46"/>
      <c r="F51" s="207"/>
    </row>
    <row r="52" spans="1:7" ht="10" x14ac:dyDescent="0.35">
      <c r="B52" s="126"/>
      <c r="D52" s="46"/>
      <c r="E52" s="46"/>
      <c r="F52" s="207"/>
    </row>
    <row r="53" spans="1:7" ht="10" x14ac:dyDescent="0.35">
      <c r="B53" s="126"/>
      <c r="D53" s="46"/>
      <c r="E53" s="46"/>
      <c r="F53" s="207"/>
    </row>
    <row r="54" spans="1:7" ht="10" x14ac:dyDescent="0.35">
      <c r="B54" s="126"/>
      <c r="D54" s="46"/>
      <c r="E54" s="46"/>
      <c r="F54" s="207"/>
    </row>
    <row r="55" spans="1:7" ht="10" x14ac:dyDescent="0.35">
      <c r="B55" s="126"/>
      <c r="D55" s="46"/>
      <c r="E55" s="46"/>
      <c r="F55" s="207"/>
    </row>
    <row r="56" spans="1:7" ht="10" x14ac:dyDescent="0.35">
      <c r="B56" s="126"/>
      <c r="D56" s="46"/>
      <c r="E56" s="46"/>
      <c r="F56" s="207"/>
    </row>
    <row r="57" spans="1:7" ht="10" x14ac:dyDescent="0.35">
      <c r="C57" s="126"/>
      <c r="E57" s="128"/>
      <c r="F57" s="207"/>
    </row>
    <row r="58" spans="1:7" ht="10" x14ac:dyDescent="0.35">
      <c r="C58" s="126"/>
      <c r="E58" s="128"/>
      <c r="F58" s="207"/>
    </row>
    <row r="59" spans="1:7" s="32" customFormat="1" ht="22.5" customHeight="1" x14ac:dyDescent="0.35">
      <c r="A59" s="323" t="s">
        <v>87</v>
      </c>
      <c r="B59" s="324"/>
      <c r="C59" s="324"/>
      <c r="D59" s="324"/>
      <c r="E59" s="324"/>
      <c r="F59" s="179"/>
      <c r="G59" s="55"/>
    </row>
    <row r="60" spans="1:7" ht="10" x14ac:dyDescent="0.35">
      <c r="C60" s="126"/>
      <c r="E60" s="128"/>
      <c r="F60" s="207"/>
    </row>
    <row r="61" spans="1:7" ht="11.25" customHeight="1" x14ac:dyDescent="0.35">
      <c r="A61" s="88"/>
      <c r="B61" s="137"/>
      <c r="C61" s="75" t="s">
        <v>325</v>
      </c>
      <c r="D61" s="74"/>
      <c r="E61" s="66"/>
      <c r="F61" s="212"/>
      <c r="G61" s="71"/>
    </row>
    <row r="62" spans="1:7" ht="11.25" customHeight="1" x14ac:dyDescent="0.35">
      <c r="A62" s="88"/>
      <c r="B62" s="137"/>
      <c r="C62" s="72"/>
      <c r="D62" s="74"/>
      <c r="E62" s="66"/>
      <c r="F62" s="212"/>
      <c r="G62" s="71"/>
    </row>
    <row r="63" spans="1:7" ht="11.25" customHeight="1" x14ac:dyDescent="0.35">
      <c r="A63" s="70">
        <v>2.1</v>
      </c>
      <c r="B63" s="138" t="s">
        <v>79</v>
      </c>
      <c r="C63" s="75" t="s">
        <v>80</v>
      </c>
      <c r="D63" s="64"/>
      <c r="E63" s="66"/>
      <c r="F63" s="212"/>
      <c r="G63" s="71"/>
    </row>
    <row r="64" spans="1:7" ht="11.25" customHeight="1" x14ac:dyDescent="0.35">
      <c r="A64" s="88"/>
      <c r="B64" s="137"/>
      <c r="C64" s="72"/>
      <c r="D64" s="64"/>
      <c r="E64" s="66"/>
      <c r="F64" s="213"/>
    </row>
    <row r="65" spans="1:9" ht="20" x14ac:dyDescent="0.35">
      <c r="A65" s="63" t="s">
        <v>144</v>
      </c>
      <c r="B65" s="137" t="s">
        <v>81</v>
      </c>
      <c r="C65" s="72" t="s">
        <v>514</v>
      </c>
      <c r="D65" s="64"/>
      <c r="E65" s="66"/>
      <c r="F65" s="214"/>
      <c r="G65" s="129"/>
    </row>
    <row r="66" spans="1:9" ht="11.25" customHeight="1" x14ac:dyDescent="0.35">
      <c r="A66" s="88"/>
      <c r="B66" s="137"/>
      <c r="C66" s="72"/>
      <c r="D66" s="64"/>
      <c r="E66" s="66"/>
      <c r="F66" s="214"/>
      <c r="G66" s="129"/>
    </row>
    <row r="67" spans="1:9" ht="11.25" customHeight="1" x14ac:dyDescent="0.35">
      <c r="A67" s="88"/>
      <c r="B67" s="137"/>
      <c r="C67" s="127" t="s">
        <v>131</v>
      </c>
      <c r="D67" s="64" t="s">
        <v>84</v>
      </c>
      <c r="E67" s="50">
        <v>0.9</v>
      </c>
      <c r="F67" s="208"/>
      <c r="G67" s="78"/>
    </row>
    <row r="68" spans="1:9" ht="11.25" customHeight="1" x14ac:dyDescent="0.35">
      <c r="A68" s="88"/>
      <c r="B68" s="137"/>
      <c r="C68" s="76"/>
      <c r="D68" s="64"/>
      <c r="E68" s="183"/>
      <c r="F68" s="214"/>
      <c r="G68" s="129"/>
    </row>
    <row r="69" spans="1:9" ht="11.25" customHeight="1" x14ac:dyDescent="0.35">
      <c r="A69" s="63" t="s">
        <v>145</v>
      </c>
      <c r="B69" s="137" t="s">
        <v>293</v>
      </c>
      <c r="C69" s="134" t="s">
        <v>294</v>
      </c>
      <c r="D69" s="64"/>
      <c r="E69" s="255"/>
      <c r="F69" s="214"/>
      <c r="G69" s="125"/>
    </row>
    <row r="70" spans="1:9" ht="11.25" customHeight="1" x14ac:dyDescent="0.35">
      <c r="A70" s="124"/>
      <c r="B70" s="137"/>
      <c r="C70" s="134"/>
      <c r="D70" s="64"/>
      <c r="E70" s="255"/>
      <c r="F70" s="214"/>
      <c r="G70" s="125"/>
    </row>
    <row r="71" spans="1:9" ht="20" x14ac:dyDescent="0.35">
      <c r="A71" s="63"/>
      <c r="B71" s="57"/>
      <c r="C71" s="127" t="s">
        <v>525</v>
      </c>
      <c r="D71" s="46" t="s">
        <v>567</v>
      </c>
      <c r="E71" s="46">
        <v>1</v>
      </c>
      <c r="F71" s="214">
        <v>10000</v>
      </c>
      <c r="G71" s="78">
        <f>F71*E71</f>
        <v>10000</v>
      </c>
      <c r="I71" s="261"/>
    </row>
    <row r="72" spans="1:9" ht="11.25" customHeight="1" x14ac:dyDescent="0.35">
      <c r="A72" s="88"/>
      <c r="B72" s="137"/>
      <c r="C72" s="76"/>
      <c r="D72" s="64"/>
      <c r="E72" s="256"/>
      <c r="F72" s="214"/>
      <c r="G72" s="129"/>
      <c r="I72" s="261"/>
    </row>
    <row r="73" spans="1:9" ht="20" x14ac:dyDescent="0.35">
      <c r="A73" s="17" t="s">
        <v>146</v>
      </c>
      <c r="B73" s="57" t="s">
        <v>295</v>
      </c>
      <c r="C73" s="127" t="s">
        <v>326</v>
      </c>
      <c r="D73" s="105" t="s">
        <v>85</v>
      </c>
      <c r="E73" s="46">
        <v>1</v>
      </c>
      <c r="F73" s="178"/>
      <c r="G73" s="78"/>
      <c r="I73" s="261"/>
    </row>
    <row r="74" spans="1:9" ht="11.25" customHeight="1" x14ac:dyDescent="0.35">
      <c r="B74" s="57"/>
      <c r="C74" s="127"/>
      <c r="D74" s="105"/>
      <c r="E74" s="46"/>
      <c r="F74" s="178"/>
      <c r="G74" s="129"/>
      <c r="I74" s="261"/>
    </row>
    <row r="75" spans="1:9" ht="10" x14ac:dyDescent="0.35">
      <c r="B75" s="57"/>
      <c r="C75" s="127" t="s">
        <v>540</v>
      </c>
      <c r="D75" s="46" t="s">
        <v>567</v>
      </c>
      <c r="E75" s="46">
        <v>1</v>
      </c>
      <c r="F75" s="178">
        <v>125000</v>
      </c>
      <c r="G75" s="78">
        <f>F75*E75</f>
        <v>125000</v>
      </c>
      <c r="I75" s="261"/>
    </row>
    <row r="76" spans="1:9" ht="11.25" customHeight="1" x14ac:dyDescent="0.35">
      <c r="B76" s="57"/>
      <c r="C76" s="139"/>
      <c r="D76" s="105"/>
      <c r="E76" s="46"/>
      <c r="F76" s="178"/>
      <c r="G76" s="129"/>
    </row>
    <row r="77" spans="1:9" ht="10" x14ac:dyDescent="0.35">
      <c r="B77" s="57"/>
      <c r="C77" s="127"/>
      <c r="D77" s="105"/>
      <c r="E77" s="46"/>
      <c r="F77" s="178"/>
      <c r="G77" s="129"/>
    </row>
    <row r="78" spans="1:9" ht="11.25" customHeight="1" x14ac:dyDescent="0.35">
      <c r="B78" s="57"/>
      <c r="C78" s="139"/>
      <c r="D78" s="105"/>
      <c r="E78" s="46"/>
      <c r="F78" s="178"/>
      <c r="G78" s="129"/>
    </row>
    <row r="79" spans="1:9" ht="11.25" customHeight="1" x14ac:dyDescent="0.35">
      <c r="C79" s="126"/>
      <c r="E79" s="128"/>
      <c r="F79" s="207"/>
    </row>
    <row r="80" spans="1:9" ht="11.25" customHeight="1" x14ac:dyDescent="0.35">
      <c r="C80" s="126"/>
      <c r="E80" s="128"/>
      <c r="F80" s="207"/>
    </row>
    <row r="81" spans="3:6" ht="11.25" customHeight="1" x14ac:dyDescent="0.35">
      <c r="C81" s="126"/>
      <c r="E81" s="128"/>
      <c r="F81" s="207"/>
    </row>
    <row r="82" spans="3:6" ht="11.25" customHeight="1" x14ac:dyDescent="0.35">
      <c r="C82" s="126"/>
      <c r="E82" s="128"/>
      <c r="F82" s="207"/>
    </row>
    <row r="83" spans="3:6" ht="11.25" customHeight="1" x14ac:dyDescent="0.35">
      <c r="C83" s="126"/>
      <c r="E83" s="128"/>
      <c r="F83" s="207"/>
    </row>
    <row r="84" spans="3:6" ht="11.25" customHeight="1" x14ac:dyDescent="0.35">
      <c r="C84" s="126"/>
      <c r="E84" s="128"/>
      <c r="F84" s="207"/>
    </row>
    <row r="85" spans="3:6" ht="11.25" customHeight="1" x14ac:dyDescent="0.35">
      <c r="C85" s="126"/>
      <c r="E85" s="128"/>
      <c r="F85" s="207"/>
    </row>
    <row r="86" spans="3:6" ht="11.25" customHeight="1" x14ac:dyDescent="0.35">
      <c r="C86" s="126"/>
      <c r="E86" s="128"/>
      <c r="F86" s="207"/>
    </row>
    <row r="87" spans="3:6" ht="11.25" customHeight="1" x14ac:dyDescent="0.35">
      <c r="C87" s="126"/>
      <c r="E87" s="128"/>
      <c r="F87" s="207"/>
    </row>
    <row r="88" spans="3:6" ht="11.25" customHeight="1" x14ac:dyDescent="0.35">
      <c r="C88" s="126"/>
      <c r="E88" s="128"/>
      <c r="F88" s="207"/>
    </row>
    <row r="89" spans="3:6" ht="11.25" customHeight="1" x14ac:dyDescent="0.35">
      <c r="C89" s="126"/>
      <c r="E89" s="128"/>
      <c r="F89" s="207"/>
    </row>
    <row r="90" spans="3:6" ht="11.25" customHeight="1" x14ac:dyDescent="0.35">
      <c r="C90" s="126"/>
      <c r="E90" s="128"/>
      <c r="F90" s="207"/>
    </row>
    <row r="91" spans="3:6" ht="11.25" customHeight="1" x14ac:dyDescent="0.35">
      <c r="C91" s="126"/>
      <c r="E91" s="128"/>
      <c r="F91" s="207"/>
    </row>
    <row r="92" spans="3:6" ht="11.25" customHeight="1" x14ac:dyDescent="0.35">
      <c r="C92" s="126"/>
      <c r="E92" s="128"/>
      <c r="F92" s="207"/>
    </row>
    <row r="93" spans="3:6" ht="11.25" customHeight="1" x14ac:dyDescent="0.35">
      <c r="C93" s="126"/>
      <c r="E93" s="128"/>
      <c r="F93" s="207"/>
    </row>
    <row r="94" spans="3:6" ht="11.25" customHeight="1" x14ac:dyDescent="0.35">
      <c r="C94" s="126"/>
      <c r="E94" s="128"/>
      <c r="F94" s="207"/>
    </row>
    <row r="95" spans="3:6" ht="11.25" customHeight="1" x14ac:dyDescent="0.35">
      <c r="C95" s="126"/>
      <c r="E95" s="128"/>
      <c r="F95" s="207"/>
    </row>
    <row r="96" spans="3:6" ht="11.25" customHeight="1" x14ac:dyDescent="0.35">
      <c r="C96" s="126"/>
      <c r="E96" s="128"/>
      <c r="F96" s="207"/>
    </row>
    <row r="97" spans="3:6" ht="11.25" customHeight="1" x14ac:dyDescent="0.35">
      <c r="C97" s="126"/>
      <c r="E97" s="128"/>
      <c r="F97" s="207"/>
    </row>
    <row r="98" spans="3:6" ht="11.25" customHeight="1" x14ac:dyDescent="0.35">
      <c r="C98" s="126"/>
      <c r="E98" s="128"/>
      <c r="F98" s="207"/>
    </row>
    <row r="99" spans="3:6" ht="11.25" customHeight="1" x14ac:dyDescent="0.35">
      <c r="C99" s="126"/>
      <c r="E99" s="128"/>
      <c r="F99" s="207"/>
    </row>
    <row r="100" spans="3:6" ht="11.25" customHeight="1" x14ac:dyDescent="0.35">
      <c r="C100" s="126"/>
      <c r="E100" s="128"/>
      <c r="F100" s="207"/>
    </row>
    <row r="101" spans="3:6" ht="10" x14ac:dyDescent="0.35">
      <c r="C101" s="126"/>
      <c r="E101" s="128"/>
      <c r="F101" s="207"/>
    </row>
    <row r="102" spans="3:6" ht="10" x14ac:dyDescent="0.35">
      <c r="C102" s="126"/>
      <c r="E102" s="128"/>
      <c r="F102" s="207"/>
    </row>
    <row r="103" spans="3:6" ht="10" x14ac:dyDescent="0.35">
      <c r="C103" s="126"/>
      <c r="E103" s="128"/>
      <c r="F103" s="207"/>
    </row>
    <row r="104" spans="3:6" ht="10" x14ac:dyDescent="0.35">
      <c r="C104" s="126"/>
      <c r="E104" s="128"/>
      <c r="F104" s="207"/>
    </row>
    <row r="105" spans="3:6" ht="10" x14ac:dyDescent="0.35">
      <c r="C105" s="126"/>
      <c r="E105" s="128"/>
      <c r="F105" s="207"/>
    </row>
    <row r="106" spans="3:6" ht="10" x14ac:dyDescent="0.35">
      <c r="C106" s="126"/>
      <c r="E106" s="128"/>
      <c r="F106" s="207"/>
    </row>
    <row r="107" spans="3:6" ht="10" x14ac:dyDescent="0.35">
      <c r="C107" s="126"/>
      <c r="E107" s="128"/>
      <c r="F107" s="207"/>
    </row>
    <row r="108" spans="3:6" ht="10" x14ac:dyDescent="0.35">
      <c r="C108" s="126"/>
      <c r="E108" s="128"/>
      <c r="F108" s="207"/>
    </row>
    <row r="109" spans="3:6" ht="10" x14ac:dyDescent="0.35">
      <c r="C109" s="126"/>
      <c r="E109" s="128"/>
      <c r="F109" s="207"/>
    </row>
    <row r="110" spans="3:6" ht="10" x14ac:dyDescent="0.35">
      <c r="C110" s="126"/>
      <c r="E110" s="128"/>
      <c r="F110" s="207"/>
    </row>
    <row r="111" spans="3:6" ht="10" x14ac:dyDescent="0.35">
      <c r="C111" s="126"/>
      <c r="E111" s="128"/>
      <c r="F111" s="207"/>
    </row>
    <row r="112" spans="3:6" ht="10" x14ac:dyDescent="0.35">
      <c r="C112" s="126"/>
      <c r="E112" s="128"/>
      <c r="F112" s="207"/>
    </row>
    <row r="113" spans="1:100" ht="10" x14ac:dyDescent="0.35">
      <c r="C113" s="126"/>
      <c r="E113" s="128"/>
      <c r="F113" s="207"/>
    </row>
    <row r="114" spans="1:100" ht="10" x14ac:dyDescent="0.35">
      <c r="C114" s="126"/>
      <c r="E114" s="128"/>
      <c r="F114" s="207"/>
    </row>
    <row r="115" spans="1:100" ht="10" x14ac:dyDescent="0.35">
      <c r="C115" s="126"/>
      <c r="E115" s="128"/>
      <c r="F115" s="207"/>
    </row>
    <row r="116" spans="1:100" ht="10" x14ac:dyDescent="0.35">
      <c r="C116" s="126"/>
      <c r="E116" s="128"/>
      <c r="F116" s="207"/>
    </row>
    <row r="117" spans="1:100" ht="10" x14ac:dyDescent="0.35">
      <c r="C117" s="126"/>
      <c r="E117" s="128"/>
      <c r="F117" s="207"/>
    </row>
    <row r="118" spans="1:100" ht="10" x14ac:dyDescent="0.35">
      <c r="C118" s="126"/>
      <c r="E118" s="128"/>
      <c r="F118" s="207"/>
    </row>
    <row r="119" spans="1:100" ht="10" x14ac:dyDescent="0.35">
      <c r="C119" s="126"/>
      <c r="E119" s="128"/>
      <c r="F119" s="207"/>
    </row>
    <row r="120" spans="1:100" s="32" customFormat="1" ht="22.5" customHeight="1" x14ac:dyDescent="0.35">
      <c r="A120" s="323" t="s">
        <v>87</v>
      </c>
      <c r="B120" s="324"/>
      <c r="C120" s="324"/>
      <c r="D120" s="324"/>
      <c r="E120" s="324"/>
      <c r="F120" s="179"/>
      <c r="G120" s="55"/>
    </row>
    <row r="121" spans="1:100" ht="10" x14ac:dyDescent="0.35">
      <c r="C121" s="126"/>
      <c r="E121" s="128"/>
      <c r="F121" s="207"/>
    </row>
    <row r="122" spans="1:100" ht="10.5" x14ac:dyDescent="0.35">
      <c r="A122" s="40"/>
      <c r="B122" s="99"/>
      <c r="C122" s="23" t="s">
        <v>328</v>
      </c>
      <c r="D122" s="25"/>
      <c r="E122" s="66"/>
      <c r="F122" s="178"/>
      <c r="G122" s="47"/>
    </row>
    <row r="123" spans="1:100" s="130" customFormat="1" ht="10.5" x14ac:dyDescent="0.35">
      <c r="A123" s="43"/>
      <c r="B123" s="99"/>
      <c r="C123" s="23"/>
      <c r="D123" s="25"/>
      <c r="E123" s="49"/>
      <c r="F123" s="178"/>
      <c r="G123" s="47"/>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135"/>
      <c r="BN123" s="135"/>
      <c r="BO123" s="135"/>
      <c r="BP123" s="135"/>
      <c r="BQ123" s="135"/>
      <c r="BR123" s="135"/>
      <c r="BS123" s="135"/>
      <c r="BT123" s="135"/>
      <c r="BU123" s="135"/>
      <c r="BV123" s="135"/>
      <c r="BW123" s="135"/>
      <c r="BX123" s="135"/>
      <c r="BY123" s="135"/>
      <c r="BZ123" s="135"/>
      <c r="CA123" s="135"/>
      <c r="CB123" s="135"/>
      <c r="CC123" s="135"/>
      <c r="CD123" s="135"/>
      <c r="CE123" s="135"/>
      <c r="CF123" s="135"/>
      <c r="CG123" s="135"/>
      <c r="CH123" s="135"/>
      <c r="CI123" s="135"/>
      <c r="CJ123" s="135"/>
      <c r="CK123" s="135"/>
      <c r="CL123" s="135"/>
      <c r="CM123" s="135"/>
      <c r="CN123" s="135"/>
      <c r="CO123" s="135"/>
      <c r="CP123" s="135"/>
      <c r="CQ123" s="135"/>
      <c r="CR123" s="135"/>
      <c r="CS123" s="135"/>
      <c r="CT123" s="135"/>
      <c r="CU123" s="135"/>
      <c r="CV123" s="135"/>
    </row>
    <row r="124" spans="1:100" s="130" customFormat="1" ht="10.5" x14ac:dyDescent="0.35">
      <c r="A124" s="101">
        <v>3.1</v>
      </c>
      <c r="B124" s="99" t="s">
        <v>132</v>
      </c>
      <c r="C124" s="23" t="s">
        <v>133</v>
      </c>
      <c r="D124" s="28"/>
      <c r="E124" s="66"/>
      <c r="F124" s="178"/>
      <c r="G124" s="47"/>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row>
    <row r="125" spans="1:100" s="130" customFormat="1" ht="10.5" x14ac:dyDescent="0.35">
      <c r="A125" s="43"/>
      <c r="B125" s="99"/>
      <c r="C125" s="23"/>
      <c r="D125" s="28"/>
      <c r="E125" s="49"/>
      <c r="F125" s="178"/>
      <c r="G125" s="47"/>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row>
    <row r="126" spans="1:100" s="130" customFormat="1" ht="10" x14ac:dyDescent="0.35">
      <c r="A126" s="51" t="s">
        <v>215</v>
      </c>
      <c r="B126" s="57" t="s">
        <v>459</v>
      </c>
      <c r="C126" s="122" t="s">
        <v>134</v>
      </c>
      <c r="D126" s="28"/>
      <c r="E126" s="66"/>
      <c r="F126" s="178"/>
      <c r="G126" s="129"/>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5"/>
      <c r="CU126" s="135"/>
      <c r="CV126" s="135"/>
    </row>
    <row r="127" spans="1:100" s="130" customFormat="1" ht="10.5" x14ac:dyDescent="0.35">
      <c r="A127" s="45"/>
      <c r="B127" s="99"/>
      <c r="C127" s="23"/>
      <c r="D127" s="28"/>
      <c r="E127" s="66"/>
      <c r="F127" s="178"/>
      <c r="G127" s="129"/>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35"/>
      <c r="CP127" s="135"/>
      <c r="CQ127" s="135"/>
      <c r="CR127" s="135"/>
      <c r="CS127" s="135"/>
      <c r="CT127" s="135"/>
      <c r="CU127" s="135"/>
      <c r="CV127" s="135"/>
    </row>
    <row r="128" spans="1:100" s="130" customFormat="1" ht="20" x14ac:dyDescent="0.35">
      <c r="A128" s="45"/>
      <c r="B128" s="57"/>
      <c r="C128" s="127" t="s">
        <v>508</v>
      </c>
      <c r="D128" s="105" t="s">
        <v>89</v>
      </c>
      <c r="E128" s="202">
        <v>1484.9999999999998</v>
      </c>
      <c r="F128" s="208"/>
      <c r="G128" s="201"/>
      <c r="H128" s="188"/>
      <c r="I128" s="188"/>
      <c r="J128" s="263"/>
      <c r="K128" s="14"/>
      <c r="L128" s="14"/>
      <c r="M128" s="14"/>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row>
    <row r="129" spans="1:100" s="130" customFormat="1" ht="10" x14ac:dyDescent="0.35">
      <c r="A129" s="45"/>
      <c r="B129" s="57"/>
      <c r="C129" s="122"/>
      <c r="D129" s="28"/>
      <c r="E129" s="66"/>
      <c r="F129" s="178"/>
      <c r="G129" s="129"/>
      <c r="H129" s="188"/>
      <c r="I129" s="188"/>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35"/>
      <c r="CP129" s="135"/>
      <c r="CQ129" s="135"/>
      <c r="CR129" s="135"/>
      <c r="CS129" s="135"/>
      <c r="CT129" s="135"/>
      <c r="CU129" s="135"/>
      <c r="CV129" s="135"/>
    </row>
    <row r="130" spans="1:100" s="130" customFormat="1" ht="10" x14ac:dyDescent="0.35">
      <c r="A130" s="45" t="s">
        <v>216</v>
      </c>
      <c r="B130" s="57" t="s">
        <v>135</v>
      </c>
      <c r="C130" s="122" t="s">
        <v>136</v>
      </c>
      <c r="D130" s="28"/>
      <c r="E130" s="66"/>
      <c r="F130" s="178"/>
      <c r="G130" s="129"/>
      <c r="H130" s="188"/>
      <c r="I130" s="188"/>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5"/>
      <c r="CR130" s="135"/>
      <c r="CS130" s="135"/>
      <c r="CT130" s="135"/>
      <c r="CU130" s="135"/>
      <c r="CV130" s="135"/>
    </row>
    <row r="131" spans="1:100" s="130" customFormat="1" ht="10" x14ac:dyDescent="0.35">
      <c r="A131" s="45"/>
      <c r="B131" s="57"/>
      <c r="C131" s="122"/>
      <c r="D131" s="28"/>
      <c r="E131" s="66"/>
      <c r="F131" s="178"/>
      <c r="G131" s="129"/>
      <c r="H131" s="188"/>
      <c r="I131" s="188"/>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row>
    <row r="132" spans="1:100" s="130" customFormat="1" ht="12" x14ac:dyDescent="0.35">
      <c r="A132" s="45"/>
      <c r="B132" s="57"/>
      <c r="C132" s="127" t="s">
        <v>137</v>
      </c>
      <c r="D132" s="105" t="s">
        <v>89</v>
      </c>
      <c r="E132" s="66">
        <v>652</v>
      </c>
      <c r="F132" s="178"/>
      <c r="G132" s="78"/>
      <c r="H132" s="188"/>
      <c r="I132" s="188"/>
      <c r="J132" s="263"/>
      <c r="K132" s="14"/>
      <c r="L132" s="14"/>
      <c r="M132" s="14"/>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row>
    <row r="133" spans="1:100" s="130" customFormat="1" ht="10" x14ac:dyDescent="0.35">
      <c r="A133" s="45"/>
      <c r="B133" s="44"/>
      <c r="C133" s="77"/>
      <c r="D133" s="65"/>
      <c r="E133" s="183"/>
      <c r="F133" s="178"/>
      <c r="G133" s="129"/>
      <c r="H133" s="188"/>
      <c r="I133" s="188"/>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5"/>
      <c r="CR133" s="135"/>
      <c r="CS133" s="135"/>
      <c r="CT133" s="135"/>
      <c r="CU133" s="135"/>
      <c r="CV133" s="135"/>
    </row>
    <row r="134" spans="1:100" s="130" customFormat="1" ht="20" x14ac:dyDescent="0.35">
      <c r="A134" s="45" t="s">
        <v>382</v>
      </c>
      <c r="B134" s="57" t="s">
        <v>300</v>
      </c>
      <c r="C134" s="91" t="s">
        <v>138</v>
      </c>
      <c r="D134" s="105"/>
      <c r="E134" s="183"/>
      <c r="F134" s="178"/>
      <c r="G134" s="129"/>
      <c r="H134" s="188"/>
      <c r="I134" s="188"/>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row>
    <row r="135" spans="1:100" s="130" customFormat="1" ht="10" x14ac:dyDescent="0.35">
      <c r="A135" s="45"/>
      <c r="B135" s="57"/>
      <c r="C135" s="91"/>
      <c r="D135" s="105"/>
      <c r="E135" s="183"/>
      <c r="F135" s="178"/>
      <c r="G135" s="129"/>
      <c r="H135" s="188"/>
      <c r="I135" s="188"/>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row>
    <row r="136" spans="1:100" s="130" customFormat="1" ht="12" x14ac:dyDescent="0.35">
      <c r="A136" s="45"/>
      <c r="B136" s="57"/>
      <c r="C136" s="127" t="s">
        <v>139</v>
      </c>
      <c r="D136" s="105" t="s">
        <v>89</v>
      </c>
      <c r="E136" s="202">
        <v>179.99999999999997</v>
      </c>
      <c r="F136" s="208"/>
      <c r="G136" s="201"/>
      <c r="H136" s="188"/>
      <c r="I136" s="188"/>
      <c r="J136" s="263"/>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5"/>
      <c r="BG136" s="135"/>
      <c r="BH136" s="135"/>
      <c r="BI136" s="135"/>
      <c r="BJ136" s="135"/>
      <c r="BK136" s="135"/>
      <c r="BL136" s="135"/>
      <c r="BM136" s="135"/>
      <c r="BN136" s="135"/>
      <c r="BO136" s="135"/>
      <c r="BP136" s="135"/>
      <c r="BQ136" s="135"/>
      <c r="BR136" s="135"/>
      <c r="BS136" s="135"/>
      <c r="BT136" s="135"/>
      <c r="BU136" s="135"/>
      <c r="BV136" s="135"/>
      <c r="BW136" s="135"/>
      <c r="BX136" s="135"/>
      <c r="BY136" s="135"/>
      <c r="BZ136" s="135"/>
      <c r="CA136" s="135"/>
      <c r="CB136" s="135"/>
      <c r="CC136" s="135"/>
      <c r="CD136" s="135"/>
      <c r="CE136" s="135"/>
      <c r="CF136" s="135"/>
      <c r="CG136" s="135"/>
      <c r="CH136" s="135"/>
      <c r="CI136" s="135"/>
      <c r="CJ136" s="135"/>
      <c r="CK136" s="135"/>
      <c r="CL136" s="135"/>
      <c r="CM136" s="135"/>
      <c r="CN136" s="135"/>
      <c r="CO136" s="135"/>
      <c r="CP136" s="135"/>
      <c r="CQ136" s="135"/>
      <c r="CR136" s="135"/>
      <c r="CS136" s="135"/>
      <c r="CT136" s="135"/>
      <c r="CU136" s="135"/>
      <c r="CV136" s="135"/>
    </row>
    <row r="137" spans="1:100" s="130" customFormat="1" ht="10" x14ac:dyDescent="0.35">
      <c r="A137" s="43"/>
      <c r="B137" s="57"/>
      <c r="C137" s="91"/>
      <c r="D137" s="105"/>
      <c r="E137" s="66"/>
      <c r="F137" s="178"/>
      <c r="G137" s="129"/>
      <c r="H137" s="188"/>
      <c r="I137" s="188"/>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5"/>
      <c r="BG137" s="135"/>
      <c r="BH137" s="135"/>
      <c r="BI137" s="135"/>
      <c r="BJ137" s="135"/>
      <c r="BK137" s="135"/>
      <c r="BL137" s="135"/>
      <c r="BM137" s="135"/>
      <c r="BN137" s="135"/>
      <c r="BO137" s="135"/>
      <c r="BP137" s="135"/>
      <c r="BQ137" s="135"/>
      <c r="BR137" s="135"/>
      <c r="BS137" s="135"/>
      <c r="BT137" s="135"/>
      <c r="BU137" s="135"/>
      <c r="BV137" s="135"/>
      <c r="BW137" s="135"/>
      <c r="BX137" s="135"/>
      <c r="BY137" s="135"/>
      <c r="BZ137" s="135"/>
      <c r="CA137" s="135"/>
      <c r="CB137" s="135"/>
      <c r="CC137" s="135"/>
      <c r="CD137" s="135"/>
      <c r="CE137" s="135"/>
      <c r="CF137" s="135"/>
      <c r="CG137" s="135"/>
      <c r="CH137" s="135"/>
      <c r="CI137" s="135"/>
      <c r="CJ137" s="135"/>
      <c r="CK137" s="135"/>
      <c r="CL137" s="135"/>
      <c r="CM137" s="135"/>
      <c r="CN137" s="135"/>
      <c r="CO137" s="135"/>
      <c r="CP137" s="135"/>
      <c r="CQ137" s="135"/>
      <c r="CR137" s="135"/>
      <c r="CS137" s="135"/>
      <c r="CT137" s="135"/>
      <c r="CU137" s="135"/>
      <c r="CV137" s="135"/>
    </row>
    <row r="138" spans="1:100" s="130" customFormat="1" ht="20" x14ac:dyDescent="0.35">
      <c r="A138" s="45" t="s">
        <v>383</v>
      </c>
      <c r="B138" s="57" t="s">
        <v>301</v>
      </c>
      <c r="C138" s="91" t="s">
        <v>140</v>
      </c>
      <c r="D138" s="105"/>
      <c r="E138" s="183"/>
      <c r="F138" s="178"/>
      <c r="G138" s="129"/>
      <c r="H138" s="188"/>
      <c r="I138" s="188"/>
      <c r="J138" s="135"/>
      <c r="K138" s="135"/>
      <c r="L138" s="188"/>
      <c r="M138" s="188"/>
      <c r="N138" s="188"/>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5"/>
      <c r="BG138" s="135"/>
      <c r="BH138" s="135"/>
      <c r="BI138" s="135"/>
      <c r="BJ138" s="135"/>
      <c r="BK138" s="135"/>
      <c r="BL138" s="135"/>
      <c r="BM138" s="135"/>
      <c r="BN138" s="135"/>
      <c r="BO138" s="135"/>
      <c r="BP138" s="135"/>
      <c r="BQ138" s="135"/>
      <c r="BR138" s="135"/>
      <c r="BS138" s="135"/>
      <c r="BT138" s="135"/>
      <c r="BU138" s="135"/>
      <c r="BV138" s="135"/>
      <c r="BW138" s="135"/>
      <c r="BX138" s="135"/>
      <c r="BY138" s="135"/>
      <c r="BZ138" s="135"/>
      <c r="CA138" s="135"/>
      <c r="CB138" s="135"/>
      <c r="CC138" s="135"/>
      <c r="CD138" s="135"/>
      <c r="CE138" s="135"/>
      <c r="CF138" s="135"/>
      <c r="CG138" s="135"/>
      <c r="CH138" s="135"/>
      <c r="CI138" s="135"/>
      <c r="CJ138" s="135"/>
      <c r="CK138" s="135"/>
      <c r="CL138" s="135"/>
      <c r="CM138" s="135"/>
      <c r="CN138" s="135"/>
      <c r="CO138" s="135"/>
      <c r="CP138" s="135"/>
      <c r="CQ138" s="135"/>
      <c r="CR138" s="135"/>
      <c r="CS138" s="135"/>
      <c r="CT138" s="135"/>
      <c r="CU138" s="135"/>
      <c r="CV138" s="135"/>
    </row>
    <row r="139" spans="1:100" s="130" customFormat="1" ht="10" x14ac:dyDescent="0.35">
      <c r="A139" s="43"/>
      <c r="B139" s="57"/>
      <c r="C139" s="91"/>
      <c r="D139" s="105"/>
      <c r="E139" s="66"/>
      <c r="F139" s="178"/>
      <c r="G139" s="129"/>
      <c r="H139" s="188"/>
      <c r="I139" s="188"/>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5"/>
      <c r="BG139" s="135"/>
      <c r="BH139" s="135"/>
      <c r="BI139" s="135"/>
      <c r="BJ139" s="135"/>
      <c r="BK139" s="135"/>
      <c r="BL139" s="135"/>
      <c r="BM139" s="135"/>
      <c r="BN139" s="135"/>
      <c r="BO139" s="135"/>
      <c r="BP139" s="135"/>
      <c r="BQ139" s="135"/>
      <c r="BR139" s="135"/>
      <c r="BS139" s="135"/>
      <c r="BT139" s="135"/>
      <c r="BU139" s="135"/>
      <c r="BV139" s="135"/>
      <c r="BW139" s="135"/>
      <c r="BX139" s="135"/>
      <c r="BY139" s="135"/>
      <c r="BZ139" s="135"/>
      <c r="CA139" s="135"/>
      <c r="CB139" s="135"/>
      <c r="CC139" s="135"/>
      <c r="CD139" s="135"/>
      <c r="CE139" s="135"/>
      <c r="CF139" s="135"/>
      <c r="CG139" s="135"/>
      <c r="CH139" s="135"/>
      <c r="CI139" s="135"/>
      <c r="CJ139" s="135"/>
      <c r="CK139" s="135"/>
      <c r="CL139" s="135"/>
      <c r="CM139" s="135"/>
      <c r="CN139" s="135"/>
      <c r="CO139" s="135"/>
      <c r="CP139" s="135"/>
      <c r="CQ139" s="135"/>
      <c r="CR139" s="135"/>
      <c r="CS139" s="135"/>
      <c r="CT139" s="135"/>
      <c r="CU139" s="135"/>
      <c r="CV139" s="135"/>
    </row>
    <row r="140" spans="1:100" s="130" customFormat="1" ht="12" x14ac:dyDescent="0.35">
      <c r="A140" s="45"/>
      <c r="B140" s="57"/>
      <c r="C140" s="127" t="s">
        <v>139</v>
      </c>
      <c r="D140" s="105" t="s">
        <v>89</v>
      </c>
      <c r="E140" s="66">
        <v>179.99999999999997</v>
      </c>
      <c r="F140" s="178"/>
      <c r="G140" s="78"/>
      <c r="H140" s="188"/>
      <c r="I140" s="188"/>
      <c r="J140" s="263"/>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5"/>
      <c r="BG140" s="135"/>
      <c r="BH140" s="135"/>
      <c r="BI140" s="135"/>
      <c r="BJ140" s="135"/>
      <c r="BK140" s="135"/>
      <c r="BL140" s="135"/>
      <c r="BM140" s="135"/>
      <c r="BN140" s="135"/>
      <c r="BO140" s="135"/>
      <c r="BP140" s="135"/>
      <c r="BQ140" s="135"/>
      <c r="BR140" s="135"/>
      <c r="BS140" s="135"/>
      <c r="BT140" s="135"/>
      <c r="BU140" s="135"/>
      <c r="BV140" s="135"/>
      <c r="BW140" s="135"/>
      <c r="BX140" s="135"/>
      <c r="BY140" s="135"/>
      <c r="BZ140" s="135"/>
      <c r="CA140" s="135"/>
      <c r="CB140" s="135"/>
      <c r="CC140" s="135"/>
      <c r="CD140" s="135"/>
      <c r="CE140" s="135"/>
      <c r="CF140" s="135"/>
      <c r="CG140" s="135"/>
      <c r="CH140" s="135"/>
      <c r="CI140" s="135"/>
      <c r="CJ140" s="135"/>
      <c r="CK140" s="135"/>
      <c r="CL140" s="135"/>
      <c r="CM140" s="135"/>
      <c r="CN140" s="135"/>
      <c r="CO140" s="135"/>
      <c r="CP140" s="135"/>
      <c r="CQ140" s="135"/>
      <c r="CR140" s="135"/>
      <c r="CS140" s="135"/>
      <c r="CT140" s="135"/>
      <c r="CU140" s="135"/>
      <c r="CV140" s="135"/>
    </row>
    <row r="141" spans="1:100" s="130" customFormat="1" ht="10" x14ac:dyDescent="0.35">
      <c r="A141" s="43"/>
      <c r="B141" s="57"/>
      <c r="C141" s="91"/>
      <c r="D141" s="105"/>
      <c r="E141" s="183"/>
      <c r="F141" s="178"/>
      <c r="G141" s="53"/>
      <c r="H141" s="188"/>
      <c r="I141" s="188"/>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5"/>
      <c r="BG141" s="135"/>
      <c r="BH141" s="135"/>
      <c r="BI141" s="135"/>
      <c r="BJ141" s="135"/>
      <c r="BK141" s="135"/>
      <c r="BL141" s="135"/>
      <c r="BM141" s="135"/>
      <c r="BN141" s="135"/>
      <c r="BO141" s="135"/>
      <c r="BP141" s="135"/>
      <c r="BQ141" s="135"/>
      <c r="BR141" s="135"/>
      <c r="BS141" s="135"/>
      <c r="BT141" s="135"/>
      <c r="BU141" s="135"/>
      <c r="BV141" s="135"/>
      <c r="BW141" s="135"/>
      <c r="BX141" s="135"/>
      <c r="BY141" s="135"/>
      <c r="BZ141" s="135"/>
      <c r="CA141" s="135"/>
      <c r="CB141" s="135"/>
      <c r="CC141" s="135"/>
      <c r="CD141" s="135"/>
      <c r="CE141" s="135"/>
      <c r="CF141" s="135"/>
      <c r="CG141" s="135"/>
      <c r="CH141" s="135"/>
      <c r="CI141" s="135"/>
      <c r="CJ141" s="135"/>
      <c r="CK141" s="135"/>
      <c r="CL141" s="135"/>
      <c r="CM141" s="135"/>
      <c r="CN141" s="135"/>
      <c r="CO141" s="135"/>
      <c r="CP141" s="135"/>
      <c r="CQ141" s="135"/>
      <c r="CR141" s="135"/>
      <c r="CS141" s="135"/>
      <c r="CT141" s="135"/>
      <c r="CU141" s="135"/>
      <c r="CV141" s="135"/>
    </row>
    <row r="142" spans="1:100" s="130" customFormat="1" ht="10" x14ac:dyDescent="0.35">
      <c r="A142" s="45"/>
      <c r="B142" s="57"/>
      <c r="C142" s="91"/>
      <c r="D142" s="105"/>
      <c r="E142" s="183"/>
      <c r="F142" s="178"/>
      <c r="G142" s="153"/>
      <c r="H142" s="188"/>
      <c r="I142" s="188"/>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5"/>
      <c r="BG142" s="135"/>
      <c r="BH142" s="135"/>
      <c r="BI142" s="135"/>
      <c r="BJ142" s="135"/>
      <c r="BK142" s="135"/>
      <c r="BL142" s="135"/>
      <c r="BM142" s="135"/>
      <c r="BN142" s="135"/>
      <c r="BO142" s="135"/>
      <c r="BP142" s="135"/>
      <c r="BQ142" s="135"/>
      <c r="BR142" s="135"/>
      <c r="BS142" s="135"/>
      <c r="BT142" s="135"/>
      <c r="BU142" s="135"/>
      <c r="BV142" s="135"/>
      <c r="BW142" s="135"/>
      <c r="BX142" s="135"/>
      <c r="BY142" s="135"/>
      <c r="BZ142" s="135"/>
      <c r="CA142" s="135"/>
      <c r="CB142" s="135"/>
      <c r="CC142" s="135"/>
      <c r="CD142" s="135"/>
      <c r="CE142" s="135"/>
      <c r="CF142" s="135"/>
      <c r="CG142" s="135"/>
      <c r="CH142" s="135"/>
      <c r="CI142" s="135"/>
      <c r="CJ142" s="135"/>
      <c r="CK142" s="135"/>
      <c r="CL142" s="135"/>
      <c r="CM142" s="135"/>
      <c r="CN142" s="135"/>
      <c r="CO142" s="135"/>
      <c r="CP142" s="135"/>
      <c r="CQ142" s="135"/>
      <c r="CR142" s="135"/>
      <c r="CS142" s="135"/>
      <c r="CT142" s="135"/>
      <c r="CU142" s="135"/>
      <c r="CV142" s="135"/>
    </row>
    <row r="143" spans="1:100" s="130" customFormat="1" ht="10" x14ac:dyDescent="0.35">
      <c r="A143" s="45"/>
      <c r="B143" s="57"/>
      <c r="C143" s="122"/>
      <c r="D143" s="105"/>
      <c r="E143" s="183"/>
      <c r="F143" s="178"/>
      <c r="G143" s="129"/>
      <c r="H143" s="188"/>
      <c r="I143" s="188"/>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row>
    <row r="144" spans="1:100" s="130" customFormat="1" ht="10" x14ac:dyDescent="0.35">
      <c r="A144" s="45"/>
      <c r="B144" s="57"/>
      <c r="C144" s="127"/>
      <c r="D144" s="105"/>
      <c r="E144" s="66"/>
      <c r="F144" s="178"/>
      <c r="G144" s="78"/>
      <c r="H144" s="188"/>
      <c r="I144" s="188"/>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row>
    <row r="145" spans="1:100" s="130" customFormat="1" ht="10" x14ac:dyDescent="0.35">
      <c r="A145" s="43"/>
      <c r="B145" s="57"/>
      <c r="C145" s="91"/>
      <c r="D145" s="105"/>
      <c r="E145" s="183"/>
      <c r="F145" s="178"/>
      <c r="G145" s="129"/>
      <c r="H145" s="188"/>
      <c r="I145" s="188"/>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c r="BS145" s="135"/>
      <c r="BT145" s="135"/>
      <c r="BU145" s="135"/>
      <c r="BV145" s="135"/>
      <c r="BW145" s="135"/>
      <c r="BX145" s="135"/>
      <c r="BY145" s="135"/>
      <c r="BZ145" s="135"/>
      <c r="CA145" s="135"/>
      <c r="CB145" s="135"/>
      <c r="CC145" s="135"/>
      <c r="CD145" s="135"/>
      <c r="CE145" s="135"/>
      <c r="CF145" s="135"/>
      <c r="CG145" s="135"/>
      <c r="CH145" s="135"/>
      <c r="CI145" s="135"/>
      <c r="CJ145" s="135"/>
      <c r="CK145" s="135"/>
      <c r="CL145" s="135"/>
      <c r="CM145" s="135"/>
      <c r="CN145" s="135"/>
      <c r="CO145" s="135"/>
      <c r="CP145" s="135"/>
      <c r="CQ145" s="135"/>
      <c r="CR145" s="135"/>
      <c r="CS145" s="135"/>
      <c r="CT145" s="135"/>
      <c r="CU145" s="135"/>
      <c r="CV145" s="135"/>
    </row>
    <row r="146" spans="1:100" s="130" customFormat="1" ht="12" x14ac:dyDescent="0.35">
      <c r="A146" s="45" t="s">
        <v>384</v>
      </c>
      <c r="B146" s="57" t="s">
        <v>302</v>
      </c>
      <c r="C146" s="91" t="s">
        <v>517</v>
      </c>
      <c r="D146" s="105" t="s">
        <v>89</v>
      </c>
      <c r="E146" s="66">
        <v>2474.9999999999995</v>
      </c>
      <c r="F146" s="178"/>
      <c r="G146" s="78"/>
      <c r="H146" s="188"/>
      <c r="I146" s="188"/>
      <c r="J146" s="263"/>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5"/>
      <c r="CF146" s="135"/>
      <c r="CG146" s="135"/>
      <c r="CH146" s="135"/>
      <c r="CI146" s="135"/>
      <c r="CJ146" s="135"/>
      <c r="CK146" s="135"/>
      <c r="CL146" s="135"/>
      <c r="CM146" s="135"/>
      <c r="CN146" s="135"/>
      <c r="CO146" s="135"/>
      <c r="CP146" s="135"/>
      <c r="CQ146" s="135"/>
      <c r="CR146" s="135"/>
      <c r="CS146" s="135"/>
      <c r="CT146" s="135"/>
      <c r="CU146" s="135"/>
      <c r="CV146" s="135"/>
    </row>
    <row r="147" spans="1:100" s="130" customFormat="1" ht="10" x14ac:dyDescent="0.35">
      <c r="A147" s="17"/>
      <c r="B147" s="56"/>
      <c r="C147" s="122"/>
      <c r="D147" s="105"/>
      <c r="E147" s="256"/>
      <c r="F147" s="178"/>
      <c r="G147" s="129"/>
      <c r="H147" s="188"/>
      <c r="I147" s="188"/>
      <c r="J147" s="188"/>
      <c r="K147" s="188"/>
      <c r="L147" s="188"/>
      <c r="M147" s="188"/>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row>
    <row r="148" spans="1:100" s="130" customFormat="1" ht="30" x14ac:dyDescent="0.35">
      <c r="A148" s="17" t="s">
        <v>385</v>
      </c>
      <c r="B148" s="57" t="s">
        <v>141</v>
      </c>
      <c r="C148" s="100" t="s">
        <v>526</v>
      </c>
      <c r="D148" s="105" t="s">
        <v>89</v>
      </c>
      <c r="E148" s="66">
        <v>629.99999999999989</v>
      </c>
      <c r="F148" s="178"/>
      <c r="G148" s="78"/>
      <c r="H148" s="188"/>
      <c r="I148" s="188"/>
      <c r="J148" s="263"/>
      <c r="K148" s="188"/>
      <c r="L148" s="188"/>
      <c r="M148" s="188"/>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row>
    <row r="149" spans="1:100" s="132" customFormat="1" ht="10" x14ac:dyDescent="0.35">
      <c r="A149" s="133"/>
      <c r="B149" s="57"/>
      <c r="C149" s="173"/>
      <c r="D149" s="105"/>
      <c r="E149" s="123"/>
      <c r="F149" s="178"/>
      <c r="G149" s="168"/>
      <c r="H149" s="188"/>
      <c r="I149" s="188"/>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row>
    <row r="150" spans="1:100" s="132" customFormat="1" ht="20" x14ac:dyDescent="0.35">
      <c r="A150" s="17" t="s">
        <v>386</v>
      </c>
      <c r="B150" s="57" t="s">
        <v>141</v>
      </c>
      <c r="C150" s="100" t="s">
        <v>518</v>
      </c>
      <c r="D150" s="105" t="s">
        <v>89</v>
      </c>
      <c r="E150" s="123">
        <v>990</v>
      </c>
      <c r="F150" s="178"/>
      <c r="G150" s="78"/>
      <c r="H150" s="188"/>
      <c r="I150" s="188"/>
      <c r="J150" s="263"/>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5"/>
      <c r="CF150" s="135"/>
      <c r="CG150" s="135"/>
      <c r="CH150" s="135"/>
      <c r="CI150" s="135"/>
      <c r="CJ150" s="135"/>
      <c r="CK150" s="135"/>
      <c r="CL150" s="135"/>
      <c r="CM150" s="135"/>
      <c r="CN150" s="135"/>
      <c r="CO150" s="135"/>
      <c r="CP150" s="135"/>
      <c r="CQ150" s="135"/>
      <c r="CR150" s="135"/>
      <c r="CS150" s="135"/>
      <c r="CT150" s="135"/>
      <c r="CU150" s="135"/>
      <c r="CV150" s="135"/>
    </row>
    <row r="151" spans="1:100" s="130" customFormat="1" ht="10" x14ac:dyDescent="0.35">
      <c r="A151" s="17"/>
      <c r="B151" s="57"/>
      <c r="C151" s="100"/>
      <c r="D151" s="105"/>
      <c r="E151" s="183"/>
      <c r="F151" s="178"/>
      <c r="G151" s="153"/>
      <c r="H151" s="188"/>
      <c r="I151" s="188"/>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5"/>
      <c r="CF151" s="135"/>
      <c r="CG151" s="135"/>
      <c r="CH151" s="135"/>
      <c r="CI151" s="135"/>
      <c r="CJ151" s="135"/>
      <c r="CK151" s="135"/>
      <c r="CL151" s="135"/>
      <c r="CM151" s="135"/>
      <c r="CN151" s="135"/>
      <c r="CO151" s="135"/>
      <c r="CP151" s="135"/>
      <c r="CQ151" s="135"/>
      <c r="CR151" s="135"/>
      <c r="CS151" s="135"/>
      <c r="CT151" s="135"/>
      <c r="CU151" s="135"/>
      <c r="CV151" s="135"/>
    </row>
    <row r="152" spans="1:100" s="130" customFormat="1" ht="12" x14ac:dyDescent="0.35">
      <c r="A152" s="17" t="s">
        <v>474</v>
      </c>
      <c r="B152" s="57" t="s">
        <v>460</v>
      </c>
      <c r="C152" s="100" t="s">
        <v>420</v>
      </c>
      <c r="D152" s="105" t="s">
        <v>89</v>
      </c>
      <c r="E152" s="66">
        <v>44.999999999999993</v>
      </c>
      <c r="F152" s="178"/>
      <c r="G152" s="78"/>
      <c r="H152" s="188"/>
      <c r="I152" s="188"/>
      <c r="J152" s="263"/>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row>
    <row r="153" spans="1:100" s="130" customFormat="1" ht="10" x14ac:dyDescent="0.35">
      <c r="A153" s="17"/>
      <c r="B153" s="24"/>
      <c r="C153" s="126"/>
      <c r="D153" s="105"/>
      <c r="E153" s="183"/>
      <c r="F153" s="178"/>
      <c r="G153" s="129"/>
      <c r="H153" s="188"/>
      <c r="I153" s="188"/>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row>
    <row r="154" spans="1:100" s="130" customFormat="1" ht="10.5" x14ac:dyDescent="0.35">
      <c r="A154" s="21">
        <v>3.2</v>
      </c>
      <c r="B154" s="99" t="s">
        <v>311</v>
      </c>
      <c r="C154" s="23" t="s">
        <v>142</v>
      </c>
      <c r="D154" s="105"/>
      <c r="E154" s="256"/>
      <c r="F154" s="178"/>
      <c r="G154" s="129"/>
      <c r="H154" s="188"/>
      <c r="I154" s="188"/>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5"/>
      <c r="BG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row>
    <row r="155" spans="1:100" s="130" customFormat="1" ht="10" x14ac:dyDescent="0.35">
      <c r="A155" s="17"/>
      <c r="B155" s="57"/>
      <c r="C155" s="122"/>
      <c r="D155" s="105"/>
      <c r="E155" s="256"/>
      <c r="F155" s="178"/>
      <c r="G155" s="129"/>
      <c r="H155" s="188"/>
      <c r="I155" s="188"/>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5"/>
      <c r="BG155" s="135"/>
      <c r="BH155" s="135"/>
      <c r="BI155" s="135"/>
      <c r="BJ155" s="135"/>
      <c r="BK155" s="135"/>
      <c r="BL155" s="135"/>
      <c r="BM155" s="135"/>
      <c r="BN155" s="135"/>
      <c r="BO155" s="135"/>
      <c r="BP155" s="135"/>
      <c r="BQ155" s="135"/>
      <c r="BR155" s="135"/>
      <c r="BS155" s="135"/>
      <c r="BT155" s="135"/>
      <c r="BU155" s="135"/>
      <c r="BV155" s="135"/>
      <c r="BW155" s="135"/>
      <c r="BX155" s="135"/>
      <c r="BY155" s="135"/>
      <c r="BZ155" s="135"/>
      <c r="CA155" s="135"/>
      <c r="CB155" s="135"/>
      <c r="CC155" s="135"/>
      <c r="CD155" s="135"/>
      <c r="CE155" s="135"/>
      <c r="CF155" s="135"/>
      <c r="CG155" s="135"/>
      <c r="CH155" s="135"/>
      <c r="CI155" s="135"/>
      <c r="CJ155" s="135"/>
      <c r="CK155" s="135"/>
      <c r="CL155" s="135"/>
      <c r="CM155" s="135"/>
      <c r="CN155" s="135"/>
      <c r="CO155" s="135"/>
      <c r="CP155" s="135"/>
      <c r="CQ155" s="135"/>
      <c r="CR155" s="135"/>
      <c r="CS155" s="135"/>
      <c r="CT155" s="135"/>
      <c r="CU155" s="135"/>
      <c r="CV155" s="135"/>
    </row>
    <row r="156" spans="1:100" s="130" customFormat="1" ht="30" x14ac:dyDescent="0.35">
      <c r="A156" s="17" t="s">
        <v>217</v>
      </c>
      <c r="B156" s="57" t="s">
        <v>135</v>
      </c>
      <c r="C156" s="122" t="s">
        <v>143</v>
      </c>
      <c r="D156" s="105" t="s">
        <v>89</v>
      </c>
      <c r="E156" s="46">
        <v>562</v>
      </c>
      <c r="F156" s="178"/>
      <c r="G156" s="78"/>
      <c r="H156" s="188"/>
      <c r="I156" s="188"/>
      <c r="J156" s="263"/>
      <c r="K156" s="193"/>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5"/>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row>
    <row r="157" spans="1:100" s="130" customFormat="1" ht="10" x14ac:dyDescent="0.35">
      <c r="A157" s="17"/>
      <c r="B157" s="57"/>
      <c r="C157" s="100"/>
      <c r="D157" s="105"/>
      <c r="E157" s="183"/>
      <c r="F157" s="178"/>
      <c r="G157" s="129"/>
      <c r="H157" s="188"/>
      <c r="I157" s="188"/>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5"/>
      <c r="BG157" s="135"/>
      <c r="BH157" s="135"/>
      <c r="BI157" s="135"/>
      <c r="BJ157" s="135"/>
      <c r="BK157" s="135"/>
      <c r="BL157" s="135"/>
      <c r="BM157" s="135"/>
      <c r="BN157" s="135"/>
      <c r="BO157" s="135"/>
      <c r="BP157" s="135"/>
      <c r="BQ157" s="135"/>
      <c r="BR157" s="135"/>
      <c r="BS157" s="135"/>
      <c r="BT157" s="135"/>
      <c r="BU157" s="135"/>
      <c r="BV157" s="135"/>
      <c r="BW157" s="135"/>
      <c r="BX157" s="135"/>
      <c r="BY157" s="135"/>
      <c r="BZ157" s="135"/>
      <c r="CA157" s="135"/>
      <c r="CB157" s="135"/>
      <c r="CC157" s="135"/>
      <c r="CD157" s="135"/>
      <c r="CE157" s="135"/>
      <c r="CF157" s="135"/>
      <c r="CG157" s="135"/>
      <c r="CH157" s="135"/>
      <c r="CI157" s="135"/>
      <c r="CJ157" s="135"/>
      <c r="CK157" s="135"/>
      <c r="CL157" s="135"/>
      <c r="CM157" s="135"/>
      <c r="CN157" s="135"/>
      <c r="CO157" s="135"/>
      <c r="CP157" s="135"/>
      <c r="CQ157" s="135"/>
      <c r="CR157" s="135"/>
      <c r="CS157" s="135"/>
      <c r="CT157" s="135"/>
      <c r="CU157" s="135"/>
      <c r="CV157" s="135"/>
    </row>
    <row r="158" spans="1:100" s="130" customFormat="1" ht="20" x14ac:dyDescent="0.35">
      <c r="A158" s="89" t="s">
        <v>218</v>
      </c>
      <c r="B158" s="57" t="s">
        <v>149</v>
      </c>
      <c r="C158" s="122" t="s">
        <v>150</v>
      </c>
      <c r="D158" s="105"/>
      <c r="E158" s="183"/>
      <c r="F158" s="178"/>
      <c r="G158" s="129"/>
      <c r="H158" s="188"/>
      <c r="I158" s="188"/>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5"/>
      <c r="BG158" s="135"/>
      <c r="BH158" s="135"/>
      <c r="BI158" s="135"/>
      <c r="BJ158" s="135"/>
      <c r="BK158" s="135"/>
      <c r="BL158" s="135"/>
      <c r="BM158" s="135"/>
      <c r="BN158" s="135"/>
      <c r="BO158" s="135"/>
      <c r="BP158" s="135"/>
      <c r="BQ158" s="135"/>
      <c r="BR158" s="135"/>
      <c r="BS158" s="135"/>
      <c r="BT158" s="135"/>
      <c r="BU158" s="135"/>
      <c r="BV158" s="135"/>
      <c r="BW158" s="135"/>
      <c r="BX158" s="135"/>
      <c r="BY158" s="135"/>
      <c r="BZ158" s="135"/>
      <c r="CA158" s="135"/>
      <c r="CB158" s="135"/>
      <c r="CC158" s="135"/>
      <c r="CD158" s="135"/>
      <c r="CE158" s="135"/>
      <c r="CF158" s="135"/>
      <c r="CG158" s="135"/>
      <c r="CH158" s="135"/>
      <c r="CI158" s="135"/>
      <c r="CJ158" s="135"/>
      <c r="CK158" s="135"/>
      <c r="CL158" s="135"/>
      <c r="CM158" s="135"/>
      <c r="CN158" s="135"/>
      <c r="CO158" s="135"/>
      <c r="CP158" s="135"/>
      <c r="CQ158" s="135"/>
      <c r="CR158" s="135"/>
      <c r="CS158" s="135"/>
      <c r="CT158" s="135"/>
      <c r="CU158" s="135"/>
      <c r="CV158" s="135"/>
    </row>
    <row r="159" spans="1:100" s="130" customFormat="1" ht="10" x14ac:dyDescent="0.35">
      <c r="A159" s="43"/>
      <c r="B159" s="57"/>
      <c r="C159" s="122"/>
      <c r="D159" s="105"/>
      <c r="E159" s="183"/>
      <c r="F159" s="207"/>
      <c r="G159" s="129"/>
      <c r="H159" s="188"/>
      <c r="I159" s="188"/>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5"/>
      <c r="BG159" s="135"/>
      <c r="BH159" s="135"/>
      <c r="BI159" s="135"/>
      <c r="BJ159" s="135"/>
      <c r="BK159" s="135"/>
      <c r="BL159" s="135"/>
      <c r="BM159" s="135"/>
      <c r="BN159" s="135"/>
      <c r="BO159" s="135"/>
      <c r="BP159" s="135"/>
      <c r="BQ159" s="135"/>
      <c r="BR159" s="135"/>
      <c r="BS159" s="135"/>
      <c r="BT159" s="135"/>
      <c r="BU159" s="135"/>
      <c r="BV159" s="135"/>
      <c r="BW159" s="135"/>
      <c r="BX159" s="135"/>
      <c r="BY159" s="135"/>
      <c r="BZ159" s="135"/>
      <c r="CA159" s="135"/>
      <c r="CB159" s="135"/>
      <c r="CC159" s="135"/>
      <c r="CD159" s="135"/>
      <c r="CE159" s="135"/>
      <c r="CF159" s="135"/>
      <c r="CG159" s="135"/>
      <c r="CH159" s="135"/>
      <c r="CI159" s="135"/>
      <c r="CJ159" s="135"/>
      <c r="CK159" s="135"/>
      <c r="CL159" s="135"/>
      <c r="CM159" s="135"/>
      <c r="CN159" s="135"/>
      <c r="CO159" s="135"/>
      <c r="CP159" s="135"/>
      <c r="CQ159" s="135"/>
      <c r="CR159" s="135"/>
      <c r="CS159" s="135"/>
      <c r="CT159" s="135"/>
      <c r="CU159" s="135"/>
      <c r="CV159" s="135"/>
    </row>
    <row r="160" spans="1:100" s="130" customFormat="1" ht="12" x14ac:dyDescent="0.35">
      <c r="A160" s="86"/>
      <c r="B160" s="57"/>
      <c r="C160" s="127" t="s">
        <v>151</v>
      </c>
      <c r="D160" s="105" t="s">
        <v>89</v>
      </c>
      <c r="E160" s="66">
        <v>562</v>
      </c>
      <c r="F160" s="207"/>
      <c r="G160" s="78"/>
      <c r="H160" s="188"/>
      <c r="I160" s="188"/>
      <c r="J160" s="263"/>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5"/>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row>
    <row r="161" spans="1:100" s="130" customFormat="1" ht="10.5" x14ac:dyDescent="0.35">
      <c r="A161" s="43"/>
      <c r="B161" s="44"/>
      <c r="C161" s="77"/>
      <c r="D161" s="65"/>
      <c r="E161" s="183"/>
      <c r="F161" s="206"/>
      <c r="G161" s="129"/>
      <c r="H161" s="188"/>
      <c r="I161" s="188"/>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5"/>
      <c r="BG161" s="135"/>
      <c r="BH161" s="135"/>
      <c r="BI161" s="135"/>
      <c r="BJ161" s="135"/>
      <c r="BK161" s="135"/>
      <c r="BL161" s="135"/>
      <c r="BM161" s="135"/>
      <c r="BN161" s="135"/>
      <c r="BO161" s="135"/>
      <c r="BP161" s="135"/>
      <c r="BQ161" s="135"/>
      <c r="BR161" s="135"/>
      <c r="BS161" s="135"/>
      <c r="BT161" s="135"/>
      <c r="BU161" s="135"/>
      <c r="BV161" s="135"/>
      <c r="BW161" s="135"/>
      <c r="BX161" s="135"/>
      <c r="BY161" s="135"/>
      <c r="BZ161" s="135"/>
      <c r="CA161" s="135"/>
      <c r="CB161" s="135"/>
      <c r="CC161" s="135"/>
      <c r="CD161" s="135"/>
      <c r="CE161" s="135"/>
      <c r="CF161" s="135"/>
      <c r="CG161" s="135"/>
      <c r="CH161" s="135"/>
      <c r="CI161" s="135"/>
      <c r="CJ161" s="135"/>
      <c r="CK161" s="135"/>
      <c r="CL161" s="135"/>
      <c r="CM161" s="135"/>
      <c r="CN161" s="135"/>
      <c r="CO161" s="135"/>
      <c r="CP161" s="135"/>
      <c r="CQ161" s="135"/>
      <c r="CR161" s="135"/>
      <c r="CS161" s="135"/>
      <c r="CT161" s="135"/>
      <c r="CU161" s="135"/>
      <c r="CV161" s="135"/>
    </row>
    <row r="162" spans="1:100" s="130" customFormat="1" ht="10" x14ac:dyDescent="0.35">
      <c r="A162" s="89" t="s">
        <v>219</v>
      </c>
      <c r="B162" s="57" t="s">
        <v>152</v>
      </c>
      <c r="C162" s="122" t="s">
        <v>153</v>
      </c>
      <c r="D162" s="105"/>
      <c r="E162" s="183"/>
      <c r="F162" s="178"/>
      <c r="G162" s="129"/>
      <c r="H162" s="188"/>
      <c r="I162" s="188"/>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c r="CT162" s="135"/>
      <c r="CU162" s="135"/>
      <c r="CV162" s="135"/>
    </row>
    <row r="163" spans="1:100" s="130" customFormat="1" ht="10" x14ac:dyDescent="0.35">
      <c r="A163" s="43"/>
      <c r="B163" s="57"/>
      <c r="C163" s="122"/>
      <c r="D163" s="105"/>
      <c r="E163" s="183"/>
      <c r="F163" s="207"/>
      <c r="G163" s="129"/>
      <c r="H163" s="188"/>
      <c r="I163" s="188"/>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row>
    <row r="164" spans="1:100" s="130" customFormat="1" ht="20" x14ac:dyDescent="0.35">
      <c r="A164" s="51"/>
      <c r="B164" s="57"/>
      <c r="C164" s="127" t="s">
        <v>154</v>
      </c>
      <c r="D164" s="105" t="s">
        <v>155</v>
      </c>
      <c r="E164" s="66">
        <v>38</v>
      </c>
      <c r="F164" s="178"/>
      <c r="G164" s="78"/>
      <c r="H164" s="188"/>
      <c r="I164" s="262"/>
      <c r="J164" s="263"/>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row>
    <row r="165" spans="1:100" s="130" customFormat="1" ht="10" x14ac:dyDescent="0.35">
      <c r="A165" s="43"/>
      <c r="B165" s="57"/>
      <c r="C165" s="122"/>
      <c r="D165" s="105"/>
      <c r="E165" s="66"/>
      <c r="F165" s="207"/>
      <c r="G165" s="129"/>
      <c r="H165" s="188"/>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row>
    <row r="166" spans="1:100" s="130" customFormat="1" ht="10.5" x14ac:dyDescent="0.35">
      <c r="A166" s="101"/>
      <c r="B166" s="99"/>
      <c r="C166" s="23"/>
      <c r="D166" s="105"/>
      <c r="E166" s="66"/>
      <c r="F166" s="178"/>
      <c r="G166" s="129"/>
      <c r="H166" s="188"/>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c r="BL166" s="135"/>
      <c r="BM166" s="135"/>
      <c r="BN166" s="135"/>
      <c r="BO166" s="135"/>
      <c r="BP166" s="135"/>
      <c r="BQ166" s="135"/>
      <c r="BR166" s="135"/>
      <c r="BS166" s="135"/>
      <c r="BT166" s="135"/>
      <c r="BU166" s="135"/>
      <c r="BV166" s="135"/>
      <c r="BW166" s="135"/>
      <c r="BX166" s="135"/>
      <c r="BY166" s="135"/>
      <c r="BZ166" s="135"/>
      <c r="CA166" s="135"/>
      <c r="CB166" s="135"/>
      <c r="CC166" s="135"/>
      <c r="CD166" s="135"/>
      <c r="CE166" s="135"/>
      <c r="CF166" s="135"/>
      <c r="CG166" s="135"/>
      <c r="CH166" s="135"/>
      <c r="CI166" s="135"/>
      <c r="CJ166" s="135"/>
      <c r="CK166" s="135"/>
      <c r="CL166" s="135"/>
      <c r="CM166" s="135"/>
      <c r="CN166" s="135"/>
      <c r="CO166" s="135"/>
      <c r="CP166" s="135"/>
      <c r="CQ166" s="135"/>
      <c r="CR166" s="135"/>
      <c r="CS166" s="135"/>
      <c r="CT166" s="135"/>
      <c r="CU166" s="135"/>
      <c r="CV166" s="135"/>
    </row>
    <row r="167" spans="1:100" s="130" customFormat="1" ht="10" x14ac:dyDescent="0.35">
      <c r="A167" s="51"/>
      <c r="B167" s="57"/>
      <c r="C167" s="100"/>
      <c r="D167" s="105"/>
      <c r="E167" s="66"/>
      <c r="F167" s="178"/>
      <c r="G167" s="129"/>
      <c r="H167" s="188"/>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row>
    <row r="168" spans="1:100" s="130" customFormat="1" ht="10" x14ac:dyDescent="0.35">
      <c r="A168" s="51"/>
      <c r="B168" s="57"/>
      <c r="C168" s="122"/>
      <c r="D168" s="105"/>
      <c r="E168" s="66"/>
      <c r="F168" s="207"/>
      <c r="G168" s="129"/>
      <c r="H168" s="188"/>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5"/>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row>
    <row r="169" spans="1:100" s="130" customFormat="1" ht="10" x14ac:dyDescent="0.35">
      <c r="A169" s="17"/>
      <c r="B169" s="24"/>
      <c r="C169" s="126"/>
      <c r="D169" s="28"/>
      <c r="E169" s="128"/>
      <c r="F169" s="207"/>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row>
    <row r="170" spans="1:100" s="32" customFormat="1" ht="22.5" customHeight="1" x14ac:dyDescent="0.35">
      <c r="A170" s="323" t="s">
        <v>53</v>
      </c>
      <c r="B170" s="324"/>
      <c r="C170" s="324"/>
      <c r="D170" s="324"/>
      <c r="E170" s="324"/>
      <c r="F170" s="179"/>
      <c r="G170" s="55"/>
    </row>
    <row r="171" spans="1:100" s="32" customFormat="1" ht="22.5" customHeight="1" x14ac:dyDescent="0.35">
      <c r="A171" s="323" t="s">
        <v>54</v>
      </c>
      <c r="B171" s="324"/>
      <c r="C171" s="324"/>
      <c r="D171" s="324"/>
      <c r="E171" s="324"/>
      <c r="F171" s="179"/>
      <c r="G171" s="55"/>
    </row>
    <row r="172" spans="1:100" ht="10.5" x14ac:dyDescent="0.35">
      <c r="A172" s="21"/>
      <c r="B172" s="22"/>
      <c r="C172" s="23"/>
      <c r="D172" s="25"/>
      <c r="E172" s="26"/>
      <c r="F172" s="206"/>
      <c r="G172" s="71"/>
    </row>
    <row r="173" spans="1:100" ht="10.5" x14ac:dyDescent="0.35">
      <c r="A173" s="101">
        <v>3.3</v>
      </c>
      <c r="B173" s="99" t="s">
        <v>157</v>
      </c>
      <c r="C173" s="23" t="s">
        <v>158</v>
      </c>
      <c r="D173" s="105"/>
      <c r="E173" s="66"/>
      <c r="F173" s="206"/>
      <c r="G173" s="176"/>
    </row>
    <row r="174" spans="1:100" ht="10.5" x14ac:dyDescent="0.35">
      <c r="A174" s="51"/>
      <c r="B174" s="57"/>
      <c r="D174" s="105"/>
      <c r="E174" s="66"/>
      <c r="F174" s="206"/>
      <c r="G174" s="176"/>
    </row>
    <row r="175" spans="1:100" ht="10.5" x14ac:dyDescent="0.35">
      <c r="A175" s="51" t="s">
        <v>222</v>
      </c>
      <c r="B175" s="57" t="s">
        <v>159</v>
      </c>
      <c r="C175" s="100" t="s">
        <v>160</v>
      </c>
      <c r="D175" s="105"/>
      <c r="E175" s="66"/>
      <c r="F175" s="206"/>
      <c r="G175" s="176"/>
    </row>
    <row r="176" spans="1:100" ht="10.5" x14ac:dyDescent="0.35">
      <c r="A176" s="51"/>
      <c r="B176" s="57"/>
      <c r="D176" s="105"/>
      <c r="E176" s="66"/>
      <c r="F176" s="206"/>
      <c r="G176" s="176"/>
    </row>
    <row r="177" spans="1:100" ht="20" x14ac:dyDescent="0.35">
      <c r="A177" s="51"/>
      <c r="B177" s="57"/>
      <c r="C177" s="127" t="s">
        <v>161</v>
      </c>
      <c r="D177" s="105" t="s">
        <v>89</v>
      </c>
      <c r="E177" s="257">
        <v>517</v>
      </c>
      <c r="F177" s="178"/>
      <c r="G177" s="78"/>
      <c r="H177" s="264"/>
      <c r="I177" s="191"/>
      <c r="J177" s="191"/>
      <c r="K177" s="191"/>
    </row>
    <row r="178" spans="1:100" ht="10.5" x14ac:dyDescent="0.35">
      <c r="A178" s="140"/>
      <c r="B178" s="57"/>
      <c r="C178" s="171"/>
      <c r="D178" s="105"/>
      <c r="E178" s="258"/>
      <c r="F178" s="206"/>
      <c r="G178" s="176"/>
      <c r="H178" s="264"/>
    </row>
    <row r="179" spans="1:100" ht="12" x14ac:dyDescent="0.35">
      <c r="A179" s="140"/>
      <c r="B179" s="57"/>
      <c r="C179" s="171" t="s">
        <v>475</v>
      </c>
      <c r="D179" s="105" t="s">
        <v>90</v>
      </c>
      <c r="E179" s="258">
        <v>166</v>
      </c>
      <c r="F179" s="207"/>
      <c r="G179" s="78"/>
      <c r="H179" s="264"/>
      <c r="J179" s="191"/>
    </row>
    <row r="180" spans="1:100" ht="10.5" x14ac:dyDescent="0.35">
      <c r="A180" s="140"/>
      <c r="B180" s="57"/>
      <c r="C180" s="171"/>
      <c r="D180" s="105"/>
      <c r="E180" s="259"/>
      <c r="F180" s="206"/>
      <c r="G180" s="176"/>
      <c r="H180" s="264"/>
    </row>
    <row r="181" spans="1:100" ht="10.5" x14ac:dyDescent="0.35">
      <c r="A181" s="133" t="s">
        <v>341</v>
      </c>
      <c r="B181" s="22"/>
      <c r="C181" s="100" t="s">
        <v>160</v>
      </c>
      <c r="D181" s="105"/>
      <c r="E181" s="260"/>
      <c r="F181" s="206"/>
      <c r="G181" s="177"/>
      <c r="H181" s="264"/>
    </row>
    <row r="182" spans="1:100" ht="10.5" x14ac:dyDescent="0.35">
      <c r="A182" s="140"/>
      <c r="B182" s="57"/>
      <c r="C182" s="171"/>
      <c r="D182" s="105"/>
      <c r="E182" s="258"/>
      <c r="F182" s="206"/>
      <c r="G182" s="176"/>
      <c r="H182" s="264"/>
    </row>
    <row r="183" spans="1:100" ht="28.5" customHeight="1" x14ac:dyDescent="0.35">
      <c r="A183" s="140"/>
      <c r="B183" s="57"/>
      <c r="C183" s="171" t="s">
        <v>479</v>
      </c>
      <c r="D183" s="105" t="s">
        <v>89</v>
      </c>
      <c r="E183" s="257"/>
      <c r="F183" s="207"/>
      <c r="G183" s="177" t="s">
        <v>477</v>
      </c>
      <c r="H183" s="264"/>
    </row>
    <row r="184" spans="1:100" ht="10.5" x14ac:dyDescent="0.35">
      <c r="A184" s="174"/>
      <c r="B184" s="22"/>
      <c r="C184" s="175"/>
      <c r="D184" s="25"/>
      <c r="E184" s="260"/>
      <c r="F184" s="206"/>
      <c r="G184" s="176"/>
      <c r="H184" s="265"/>
    </row>
    <row r="185" spans="1:100" s="130" customFormat="1" ht="10.5" x14ac:dyDescent="0.35">
      <c r="A185" s="101">
        <v>3.4</v>
      </c>
      <c r="B185" s="99" t="s">
        <v>163</v>
      </c>
      <c r="C185" s="23" t="s">
        <v>164</v>
      </c>
      <c r="D185" s="105"/>
      <c r="E185" s="66"/>
      <c r="F185" s="207"/>
      <c r="G185" s="129"/>
      <c r="H185" s="266"/>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row>
    <row r="186" spans="1:100" s="130" customFormat="1" ht="10" x14ac:dyDescent="0.35">
      <c r="A186" s="43"/>
      <c r="B186" s="57"/>
      <c r="C186" s="122"/>
      <c r="D186" s="105"/>
      <c r="E186" s="66"/>
      <c r="F186" s="207"/>
      <c r="G186" s="129"/>
      <c r="H186" s="266"/>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row>
    <row r="187" spans="1:100" s="130" customFormat="1" ht="10" x14ac:dyDescent="0.35">
      <c r="A187" s="51" t="s">
        <v>242</v>
      </c>
      <c r="B187" s="57" t="s">
        <v>165</v>
      </c>
      <c r="C187" s="122" t="s">
        <v>166</v>
      </c>
      <c r="D187" s="105"/>
      <c r="E187" s="66"/>
      <c r="F187" s="207"/>
      <c r="H187" s="266"/>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c r="BL187" s="135"/>
      <c r="BM187" s="135"/>
      <c r="BN187" s="135"/>
      <c r="BO187" s="135"/>
      <c r="BP187" s="135"/>
      <c r="BQ187" s="135"/>
      <c r="BR187" s="135"/>
      <c r="BS187" s="135"/>
      <c r="BT187" s="135"/>
      <c r="BU187" s="135"/>
      <c r="BV187" s="135"/>
      <c r="BW187" s="135"/>
      <c r="BX187" s="135"/>
      <c r="BY187" s="135"/>
      <c r="BZ187" s="135"/>
      <c r="CA187" s="135"/>
      <c r="CB187" s="135"/>
      <c r="CC187" s="135"/>
      <c r="CD187" s="135"/>
      <c r="CE187" s="135"/>
      <c r="CF187" s="135"/>
      <c r="CG187" s="135"/>
      <c r="CH187" s="135"/>
      <c r="CI187" s="135"/>
      <c r="CJ187" s="135"/>
      <c r="CK187" s="135"/>
      <c r="CL187" s="135"/>
      <c r="CM187" s="135"/>
      <c r="CN187" s="135"/>
      <c r="CO187" s="135"/>
      <c r="CP187" s="135"/>
      <c r="CQ187" s="135"/>
      <c r="CR187" s="135"/>
      <c r="CS187" s="135"/>
      <c r="CT187" s="135"/>
      <c r="CU187" s="135"/>
      <c r="CV187" s="135"/>
    </row>
    <row r="188" spans="1:100" s="130" customFormat="1" ht="10" x14ac:dyDescent="0.35">
      <c r="A188" s="51"/>
      <c r="B188" s="57"/>
      <c r="C188" s="122"/>
      <c r="D188" s="105"/>
      <c r="E188" s="66"/>
      <c r="F188" s="207"/>
      <c r="H188" s="266"/>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5"/>
      <c r="BG188" s="135"/>
      <c r="BH188" s="135"/>
      <c r="BI188" s="135"/>
      <c r="BJ188" s="135"/>
      <c r="BK188" s="135"/>
      <c r="BL188" s="135"/>
      <c r="BM188" s="135"/>
      <c r="BN188" s="135"/>
      <c r="BO188" s="135"/>
      <c r="BP188" s="135"/>
      <c r="BQ188" s="135"/>
      <c r="BR188" s="135"/>
      <c r="BS188" s="135"/>
      <c r="BT188" s="135"/>
      <c r="BU188" s="135"/>
      <c r="BV188" s="135"/>
      <c r="BW188" s="135"/>
      <c r="BX188" s="135"/>
      <c r="BY188" s="135"/>
      <c r="BZ188" s="135"/>
      <c r="CA188" s="135"/>
      <c r="CB188" s="135"/>
      <c r="CC188" s="135"/>
      <c r="CD188" s="135"/>
      <c r="CE188" s="135"/>
      <c r="CF188" s="135"/>
      <c r="CG188" s="135"/>
      <c r="CH188" s="135"/>
      <c r="CI188" s="135"/>
      <c r="CJ188" s="135"/>
      <c r="CK188" s="135"/>
      <c r="CL188" s="135"/>
      <c r="CM188" s="135"/>
      <c r="CN188" s="135"/>
      <c r="CO188" s="135"/>
      <c r="CP188" s="135"/>
      <c r="CQ188" s="135"/>
      <c r="CR188" s="135"/>
      <c r="CS188" s="135"/>
      <c r="CT188" s="135"/>
      <c r="CU188" s="135"/>
      <c r="CV188" s="135"/>
    </row>
    <row r="189" spans="1:100" s="130" customFormat="1" ht="10.5" x14ac:dyDescent="0.35">
      <c r="A189" s="51"/>
      <c r="B189" s="57"/>
      <c r="C189" s="127" t="s">
        <v>520</v>
      </c>
      <c r="D189" s="103" t="s">
        <v>167</v>
      </c>
      <c r="E189" s="66">
        <v>3375</v>
      </c>
      <c r="F189" s="207"/>
      <c r="G189" s="78"/>
      <c r="H189" s="266"/>
      <c r="I189" s="135"/>
      <c r="J189" s="191"/>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5"/>
      <c r="BG189" s="135"/>
      <c r="BH189" s="135"/>
      <c r="BI189" s="135"/>
      <c r="BJ189" s="135"/>
      <c r="BK189" s="135"/>
      <c r="BL189" s="135"/>
      <c r="BM189" s="135"/>
      <c r="BN189" s="135"/>
      <c r="BO189" s="135"/>
      <c r="BP189" s="135"/>
      <c r="BQ189" s="135"/>
      <c r="BR189" s="135"/>
      <c r="BS189" s="135"/>
      <c r="BT189" s="135"/>
      <c r="BU189" s="135"/>
      <c r="BV189" s="135"/>
      <c r="BW189" s="135"/>
      <c r="BX189" s="135"/>
      <c r="BY189" s="135"/>
      <c r="BZ189" s="135"/>
      <c r="CA189" s="135"/>
      <c r="CB189" s="135"/>
      <c r="CC189" s="135"/>
      <c r="CD189" s="135"/>
      <c r="CE189" s="135"/>
      <c r="CF189" s="135"/>
      <c r="CG189" s="135"/>
      <c r="CH189" s="135"/>
      <c r="CI189" s="135"/>
      <c r="CJ189" s="135"/>
      <c r="CK189" s="135"/>
      <c r="CL189" s="135"/>
      <c r="CM189" s="135"/>
      <c r="CN189" s="135"/>
      <c r="CO189" s="135"/>
      <c r="CP189" s="135"/>
      <c r="CQ189" s="135"/>
      <c r="CR189" s="135"/>
      <c r="CS189" s="135"/>
      <c r="CT189" s="135"/>
      <c r="CU189" s="135"/>
      <c r="CV189" s="135"/>
    </row>
    <row r="190" spans="1:100" s="130" customFormat="1" ht="10" x14ac:dyDescent="0.35">
      <c r="A190" s="51"/>
      <c r="B190" s="57"/>
      <c r="C190" s="122"/>
      <c r="D190" s="105"/>
      <c r="E190" s="66"/>
      <c r="F190" s="207"/>
      <c r="H190" s="266"/>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5"/>
      <c r="BG190" s="135"/>
      <c r="BH190" s="135"/>
      <c r="BI190" s="135"/>
      <c r="BJ190" s="135"/>
      <c r="BK190" s="135"/>
      <c r="BL190" s="135"/>
      <c r="BM190" s="135"/>
      <c r="BN190" s="135"/>
      <c r="BO190" s="135"/>
      <c r="BP190" s="135"/>
      <c r="BQ190" s="135"/>
      <c r="BR190" s="135"/>
      <c r="BS190" s="135"/>
      <c r="BT190" s="135"/>
      <c r="BU190" s="135"/>
      <c r="BV190" s="135"/>
      <c r="BW190" s="135"/>
      <c r="BX190" s="135"/>
      <c r="BY190" s="135"/>
      <c r="BZ190" s="135"/>
      <c r="CA190" s="135"/>
      <c r="CB190" s="135"/>
      <c r="CC190" s="135"/>
      <c r="CD190" s="135"/>
      <c r="CE190" s="135"/>
      <c r="CF190" s="135"/>
      <c r="CG190" s="135"/>
      <c r="CH190" s="135"/>
      <c r="CI190" s="135"/>
      <c r="CJ190" s="135"/>
      <c r="CK190" s="135"/>
      <c r="CL190" s="135"/>
      <c r="CM190" s="135"/>
      <c r="CN190" s="135"/>
      <c r="CO190" s="135"/>
      <c r="CP190" s="135"/>
      <c r="CQ190" s="135"/>
      <c r="CR190" s="135"/>
      <c r="CS190" s="135"/>
      <c r="CT190" s="135"/>
      <c r="CU190" s="135"/>
      <c r="CV190" s="135"/>
    </row>
    <row r="191" spans="1:100" s="130" customFormat="1" ht="10" x14ac:dyDescent="0.35">
      <c r="A191" s="45" t="s">
        <v>243</v>
      </c>
      <c r="B191" s="57" t="s">
        <v>168</v>
      </c>
      <c r="C191" s="122" t="s">
        <v>169</v>
      </c>
      <c r="D191" s="105"/>
      <c r="E191" s="66"/>
      <c r="F191" s="207"/>
      <c r="H191" s="266"/>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5"/>
      <c r="BG191" s="135"/>
      <c r="BH191" s="135"/>
      <c r="BI191" s="135"/>
      <c r="BJ191" s="135"/>
      <c r="BK191" s="135"/>
      <c r="BL191" s="135"/>
      <c r="BM191" s="135"/>
      <c r="BN191" s="135"/>
      <c r="BO191" s="135"/>
      <c r="BP191" s="135"/>
      <c r="BQ191" s="135"/>
      <c r="BR191" s="135"/>
      <c r="BS191" s="135"/>
      <c r="BT191" s="135"/>
      <c r="BU191" s="135"/>
      <c r="BV191" s="135"/>
      <c r="BW191" s="135"/>
      <c r="BX191" s="135"/>
      <c r="BY191" s="135"/>
      <c r="BZ191" s="135"/>
      <c r="CA191" s="135"/>
      <c r="CB191" s="135"/>
      <c r="CC191" s="135"/>
      <c r="CD191" s="135"/>
      <c r="CE191" s="135"/>
      <c r="CF191" s="135"/>
      <c r="CG191" s="135"/>
      <c r="CH191" s="135"/>
      <c r="CI191" s="135"/>
      <c r="CJ191" s="135"/>
      <c r="CK191" s="135"/>
      <c r="CL191" s="135"/>
      <c r="CM191" s="135"/>
      <c r="CN191" s="135"/>
      <c r="CO191" s="135"/>
      <c r="CP191" s="135"/>
      <c r="CQ191" s="135"/>
      <c r="CR191" s="135"/>
      <c r="CS191" s="135"/>
      <c r="CT191" s="135"/>
      <c r="CU191" s="135"/>
      <c r="CV191" s="135"/>
    </row>
    <row r="192" spans="1:100" s="130" customFormat="1" ht="10" x14ac:dyDescent="0.35">
      <c r="A192" s="43"/>
      <c r="B192" s="57"/>
      <c r="C192" s="122"/>
      <c r="D192" s="105"/>
      <c r="E192" s="66"/>
      <c r="F192" s="207"/>
      <c r="H192" s="266"/>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5"/>
      <c r="BG192" s="135"/>
      <c r="BH192" s="135"/>
      <c r="BI192" s="135"/>
      <c r="BJ192" s="135"/>
      <c r="BK192" s="135"/>
      <c r="BL192" s="135"/>
      <c r="BM192" s="135"/>
      <c r="BN192" s="135"/>
      <c r="BO192" s="135"/>
      <c r="BP192" s="135"/>
      <c r="BQ192" s="135"/>
      <c r="BR192" s="135"/>
      <c r="BS192" s="135"/>
      <c r="BT192" s="135"/>
      <c r="BU192" s="135"/>
      <c r="BV192" s="135"/>
      <c r="BW192" s="135"/>
      <c r="BX192" s="135"/>
      <c r="BY192" s="135"/>
      <c r="BZ192" s="135"/>
      <c r="CA192" s="135"/>
      <c r="CB192" s="135"/>
      <c r="CC192" s="135"/>
      <c r="CD192" s="135"/>
      <c r="CE192" s="135"/>
      <c r="CF192" s="135"/>
      <c r="CG192" s="135"/>
      <c r="CH192" s="135"/>
      <c r="CI192" s="135"/>
      <c r="CJ192" s="135"/>
      <c r="CK192" s="135"/>
      <c r="CL192" s="135"/>
      <c r="CM192" s="135"/>
      <c r="CN192" s="135"/>
      <c r="CO192" s="135"/>
      <c r="CP192" s="135"/>
      <c r="CQ192" s="135"/>
      <c r="CR192" s="135"/>
      <c r="CS192" s="135"/>
      <c r="CT192" s="135"/>
      <c r="CU192" s="135"/>
      <c r="CV192" s="135"/>
    </row>
    <row r="193" spans="1:100" s="130" customFormat="1" ht="10.5" x14ac:dyDescent="0.35">
      <c r="A193" s="51"/>
      <c r="B193" s="57"/>
      <c r="C193" s="127" t="s">
        <v>170</v>
      </c>
      <c r="D193" s="103" t="s">
        <v>167</v>
      </c>
      <c r="E193" s="66">
        <v>2025</v>
      </c>
      <c r="F193" s="207"/>
      <c r="G193" s="78"/>
      <c r="H193" s="266"/>
      <c r="I193" s="135"/>
      <c r="J193" s="191"/>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5"/>
      <c r="BG193" s="135"/>
      <c r="BH193" s="135"/>
      <c r="BI193" s="135"/>
      <c r="BJ193" s="135"/>
      <c r="BK193" s="135"/>
      <c r="BL193" s="135"/>
      <c r="BM193" s="135"/>
      <c r="BN193" s="135"/>
      <c r="BO193" s="135"/>
      <c r="BP193" s="135"/>
      <c r="BQ193" s="135"/>
      <c r="BR193" s="135"/>
      <c r="BS193" s="135"/>
      <c r="BT193" s="135"/>
      <c r="BU193" s="135"/>
      <c r="BV193" s="135"/>
      <c r="BW193" s="135"/>
      <c r="BX193" s="135"/>
      <c r="BY193" s="135"/>
      <c r="BZ193" s="135"/>
      <c r="CA193" s="135"/>
      <c r="CB193" s="135"/>
      <c r="CC193" s="135"/>
      <c r="CD193" s="135"/>
      <c r="CE193" s="135"/>
      <c r="CF193" s="135"/>
      <c r="CG193" s="135"/>
      <c r="CH193" s="135"/>
      <c r="CI193" s="135"/>
      <c r="CJ193" s="135"/>
      <c r="CK193" s="135"/>
      <c r="CL193" s="135"/>
      <c r="CM193" s="135"/>
      <c r="CN193" s="135"/>
      <c r="CO193" s="135"/>
      <c r="CP193" s="135"/>
      <c r="CQ193" s="135"/>
      <c r="CR193" s="135"/>
      <c r="CS193" s="135"/>
      <c r="CT193" s="135"/>
      <c r="CU193" s="135"/>
      <c r="CV193" s="135"/>
    </row>
    <row r="194" spans="1:100" s="130" customFormat="1" ht="10" x14ac:dyDescent="0.35">
      <c r="A194" s="43"/>
      <c r="B194" s="57"/>
      <c r="C194" s="122"/>
      <c r="D194" s="105"/>
      <c r="E194" s="66"/>
      <c r="F194" s="207"/>
      <c r="H194" s="266"/>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c r="BL194" s="135"/>
      <c r="BM194" s="135"/>
      <c r="BN194" s="135"/>
      <c r="BO194" s="135"/>
      <c r="BP194" s="135"/>
      <c r="BQ194" s="135"/>
      <c r="BR194" s="135"/>
      <c r="BS194" s="135"/>
      <c r="BT194" s="135"/>
      <c r="BU194" s="135"/>
      <c r="BV194" s="135"/>
      <c r="BW194" s="135"/>
      <c r="BX194" s="135"/>
      <c r="BY194" s="135"/>
      <c r="BZ194" s="135"/>
      <c r="CA194" s="135"/>
      <c r="CB194" s="135"/>
      <c r="CC194" s="135"/>
      <c r="CD194" s="135"/>
      <c r="CE194" s="135"/>
      <c r="CF194" s="135"/>
      <c r="CG194" s="135"/>
      <c r="CH194" s="135"/>
      <c r="CI194" s="135"/>
      <c r="CJ194" s="135"/>
      <c r="CK194" s="135"/>
      <c r="CL194" s="135"/>
      <c r="CM194" s="135"/>
      <c r="CN194" s="135"/>
      <c r="CO194" s="135"/>
      <c r="CP194" s="135"/>
      <c r="CQ194" s="135"/>
      <c r="CR194" s="135"/>
      <c r="CS194" s="135"/>
      <c r="CT194" s="135"/>
      <c r="CU194" s="135"/>
      <c r="CV194" s="135"/>
    </row>
    <row r="195" spans="1:100" s="130" customFormat="1" ht="30" x14ac:dyDescent="0.35">
      <c r="A195" s="51" t="s">
        <v>244</v>
      </c>
      <c r="B195" s="57" t="s">
        <v>303</v>
      </c>
      <c r="C195" s="122" t="s">
        <v>387</v>
      </c>
      <c r="D195" s="105" t="s">
        <v>90</v>
      </c>
      <c r="E195" s="66">
        <v>3375</v>
      </c>
      <c r="F195" s="178"/>
      <c r="G195" s="78"/>
      <c r="H195" s="266"/>
      <c r="I195" s="188"/>
      <c r="J195" s="191"/>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c r="BL195" s="135"/>
      <c r="BM195" s="135"/>
      <c r="BN195" s="135"/>
      <c r="BO195" s="135"/>
      <c r="BP195" s="135"/>
      <c r="BQ195" s="135"/>
      <c r="BR195" s="135"/>
      <c r="BS195" s="135"/>
      <c r="BT195" s="135"/>
      <c r="BU195" s="135"/>
      <c r="BV195" s="135"/>
      <c r="BW195" s="135"/>
      <c r="BX195" s="135"/>
      <c r="BY195" s="135"/>
      <c r="BZ195" s="135"/>
      <c r="CA195" s="135"/>
      <c r="CB195" s="135"/>
      <c r="CC195" s="135"/>
      <c r="CD195" s="135"/>
      <c r="CE195" s="135"/>
      <c r="CF195" s="135"/>
      <c r="CG195" s="135"/>
      <c r="CH195" s="135"/>
      <c r="CI195" s="135"/>
      <c r="CJ195" s="135"/>
      <c r="CK195" s="135"/>
      <c r="CL195" s="135"/>
      <c r="CM195" s="135"/>
      <c r="CN195" s="135"/>
      <c r="CO195" s="135"/>
      <c r="CP195" s="135"/>
      <c r="CQ195" s="135"/>
      <c r="CR195" s="135"/>
      <c r="CS195" s="135"/>
      <c r="CT195" s="135"/>
      <c r="CU195" s="135"/>
      <c r="CV195" s="135"/>
    </row>
    <row r="196" spans="1:100" s="130" customFormat="1" ht="10" x14ac:dyDescent="0.35">
      <c r="A196" s="51"/>
      <c r="B196" s="52"/>
      <c r="C196" s="77"/>
      <c r="D196" s="65"/>
      <c r="E196" s="66"/>
      <c r="F196" s="207"/>
      <c r="H196" s="266"/>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5"/>
      <c r="BG196" s="135"/>
      <c r="BH196" s="135"/>
      <c r="BI196" s="135"/>
      <c r="BJ196" s="135"/>
      <c r="BK196" s="135"/>
      <c r="BL196" s="135"/>
      <c r="BM196" s="135"/>
      <c r="BN196" s="135"/>
      <c r="BO196" s="135"/>
      <c r="BP196" s="135"/>
      <c r="BQ196" s="135"/>
      <c r="BR196" s="135"/>
      <c r="BS196" s="135"/>
      <c r="BT196" s="135"/>
      <c r="BU196" s="135"/>
      <c r="BV196" s="135"/>
      <c r="BW196" s="135"/>
      <c r="BX196" s="135"/>
      <c r="BY196" s="135"/>
      <c r="BZ196" s="135"/>
      <c r="CA196" s="135"/>
      <c r="CB196" s="135"/>
      <c r="CC196" s="135"/>
      <c r="CD196" s="135"/>
      <c r="CE196" s="135"/>
      <c r="CF196" s="135"/>
      <c r="CG196" s="135"/>
      <c r="CH196" s="135"/>
      <c r="CI196" s="135"/>
      <c r="CJ196" s="135"/>
      <c r="CK196" s="135"/>
      <c r="CL196" s="135"/>
      <c r="CM196" s="135"/>
      <c r="CN196" s="135"/>
      <c r="CO196" s="135"/>
      <c r="CP196" s="135"/>
      <c r="CQ196" s="135"/>
      <c r="CR196" s="135"/>
      <c r="CS196" s="135"/>
      <c r="CT196" s="135"/>
      <c r="CU196" s="135"/>
      <c r="CV196" s="135"/>
    </row>
    <row r="197" spans="1:100" s="130" customFormat="1" ht="10.5" x14ac:dyDescent="0.35">
      <c r="A197" s="101">
        <v>3.5</v>
      </c>
      <c r="B197" s="99" t="s">
        <v>312</v>
      </c>
      <c r="C197" s="23" t="s">
        <v>509</v>
      </c>
      <c r="D197" s="104"/>
      <c r="E197" s="66"/>
      <c r="F197" s="207"/>
      <c r="H197" s="266"/>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5"/>
      <c r="BG197" s="135"/>
      <c r="BH197" s="135"/>
      <c r="BI197" s="135"/>
      <c r="BJ197" s="135"/>
      <c r="BK197" s="135"/>
      <c r="BL197" s="135"/>
      <c r="BM197" s="135"/>
      <c r="BN197" s="135"/>
      <c r="BO197" s="135"/>
      <c r="BP197" s="135"/>
      <c r="BQ197" s="135"/>
      <c r="BR197" s="135"/>
      <c r="BS197" s="135"/>
      <c r="BT197" s="135"/>
      <c r="BU197" s="135"/>
      <c r="BV197" s="135"/>
      <c r="BW197" s="135"/>
      <c r="BX197" s="135"/>
      <c r="BY197" s="135"/>
      <c r="BZ197" s="135"/>
      <c r="CA197" s="135"/>
      <c r="CB197" s="135"/>
      <c r="CC197" s="135"/>
      <c r="CD197" s="135"/>
      <c r="CE197" s="135"/>
      <c r="CF197" s="135"/>
      <c r="CG197" s="135"/>
      <c r="CH197" s="135"/>
      <c r="CI197" s="135"/>
      <c r="CJ197" s="135"/>
      <c r="CK197" s="135"/>
      <c r="CL197" s="135"/>
      <c r="CM197" s="135"/>
      <c r="CN197" s="135"/>
      <c r="CO197" s="135"/>
      <c r="CP197" s="135"/>
      <c r="CQ197" s="135"/>
      <c r="CR197" s="135"/>
      <c r="CS197" s="135"/>
      <c r="CT197" s="135"/>
      <c r="CU197" s="135"/>
      <c r="CV197" s="135"/>
    </row>
    <row r="198" spans="1:100" s="130" customFormat="1" ht="10.5" x14ac:dyDescent="0.35">
      <c r="A198" s="102"/>
      <c r="B198" s="57"/>
      <c r="C198" s="122"/>
      <c r="D198" s="105"/>
      <c r="E198" s="66"/>
      <c r="F198" s="207"/>
      <c r="H198" s="266"/>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5"/>
      <c r="BG198" s="135"/>
      <c r="BH198" s="135"/>
      <c r="BI198" s="135"/>
      <c r="BJ198" s="135"/>
      <c r="BK198" s="135"/>
      <c r="BL198" s="135"/>
      <c r="BM198" s="135"/>
      <c r="BN198" s="135"/>
      <c r="BO198" s="135"/>
      <c r="BP198" s="135"/>
      <c r="BQ198" s="135"/>
      <c r="BR198" s="135"/>
      <c r="BS198" s="135"/>
      <c r="BT198" s="135"/>
      <c r="BU198" s="135"/>
      <c r="BV198" s="135"/>
      <c r="BW198" s="135"/>
      <c r="BX198" s="135"/>
      <c r="BY198" s="135"/>
      <c r="BZ198" s="135"/>
      <c r="CA198" s="135"/>
      <c r="CB198" s="135"/>
      <c r="CC198" s="135"/>
      <c r="CD198" s="135"/>
      <c r="CE198" s="135"/>
      <c r="CF198" s="135"/>
      <c r="CG198" s="135"/>
      <c r="CH198" s="135"/>
      <c r="CI198" s="135"/>
      <c r="CJ198" s="135"/>
      <c r="CK198" s="135"/>
      <c r="CL198" s="135"/>
      <c r="CM198" s="135"/>
      <c r="CN198" s="135"/>
      <c r="CO198" s="135"/>
      <c r="CP198" s="135"/>
      <c r="CQ198" s="135"/>
      <c r="CR198" s="135"/>
      <c r="CS198" s="135"/>
      <c r="CT198" s="135"/>
      <c r="CU198" s="135"/>
      <c r="CV198" s="135"/>
    </row>
    <row r="199" spans="1:100" s="130" customFormat="1" ht="20" x14ac:dyDescent="0.35">
      <c r="A199" s="51" t="s">
        <v>388</v>
      </c>
      <c r="B199" s="57" t="s">
        <v>171</v>
      </c>
      <c r="C199" s="122" t="s">
        <v>172</v>
      </c>
      <c r="D199" s="105"/>
      <c r="E199" s="66"/>
      <c r="F199" s="209"/>
      <c r="H199" s="266"/>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5"/>
      <c r="BG199" s="135"/>
      <c r="BH199" s="135"/>
      <c r="BI199" s="135"/>
      <c r="BJ199" s="135"/>
      <c r="BK199" s="135"/>
      <c r="BL199" s="135"/>
      <c r="BM199" s="135"/>
      <c r="BN199" s="135"/>
      <c r="BO199" s="135"/>
      <c r="BP199" s="135"/>
      <c r="BQ199" s="135"/>
      <c r="BR199" s="135"/>
      <c r="BS199" s="135"/>
      <c r="BT199" s="135"/>
      <c r="BU199" s="135"/>
      <c r="BV199" s="135"/>
      <c r="BW199" s="135"/>
      <c r="BX199" s="135"/>
      <c r="BY199" s="135"/>
      <c r="BZ199" s="135"/>
      <c r="CA199" s="135"/>
      <c r="CB199" s="135"/>
      <c r="CC199" s="135"/>
      <c r="CD199" s="135"/>
      <c r="CE199" s="135"/>
      <c r="CF199" s="135"/>
      <c r="CG199" s="135"/>
      <c r="CH199" s="135"/>
      <c r="CI199" s="135"/>
      <c r="CJ199" s="135"/>
      <c r="CK199" s="135"/>
      <c r="CL199" s="135"/>
      <c r="CM199" s="135"/>
      <c r="CN199" s="135"/>
      <c r="CO199" s="135"/>
      <c r="CP199" s="135"/>
      <c r="CQ199" s="135"/>
      <c r="CR199" s="135"/>
      <c r="CS199" s="135"/>
      <c r="CT199" s="135"/>
      <c r="CU199" s="135"/>
      <c r="CV199" s="135"/>
    </row>
    <row r="200" spans="1:100" s="130" customFormat="1" ht="10" x14ac:dyDescent="0.35">
      <c r="A200" s="51"/>
      <c r="B200" s="57"/>
      <c r="C200" s="122"/>
      <c r="D200" s="105"/>
      <c r="E200" s="183"/>
      <c r="F200" s="209"/>
      <c r="H200" s="266"/>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5"/>
      <c r="BG200" s="135"/>
      <c r="BH200" s="135"/>
      <c r="BI200" s="135"/>
      <c r="BJ200" s="135"/>
      <c r="BK200" s="135"/>
      <c r="BL200" s="135"/>
      <c r="BM200" s="135"/>
      <c r="BN200" s="135"/>
      <c r="BO200" s="135"/>
      <c r="BP200" s="135"/>
      <c r="BQ200" s="135"/>
      <c r="BR200" s="135"/>
      <c r="BS200" s="135"/>
      <c r="BT200" s="135"/>
      <c r="BU200" s="135"/>
      <c r="BV200" s="135"/>
      <c r="BW200" s="135"/>
      <c r="BX200" s="135"/>
      <c r="BY200" s="135"/>
      <c r="BZ200" s="135"/>
      <c r="CA200" s="135"/>
      <c r="CB200" s="135"/>
      <c r="CC200" s="135"/>
      <c r="CD200" s="135"/>
      <c r="CE200" s="135"/>
      <c r="CF200" s="135"/>
      <c r="CG200" s="135"/>
      <c r="CH200" s="135"/>
      <c r="CI200" s="135"/>
      <c r="CJ200" s="135"/>
      <c r="CK200" s="135"/>
      <c r="CL200" s="135"/>
      <c r="CM200" s="135"/>
      <c r="CN200" s="135"/>
      <c r="CO200" s="135"/>
      <c r="CP200" s="135"/>
      <c r="CQ200" s="135"/>
      <c r="CR200" s="135"/>
      <c r="CS200" s="135"/>
      <c r="CT200" s="135"/>
      <c r="CU200" s="135"/>
      <c r="CV200" s="135"/>
    </row>
    <row r="201" spans="1:100" s="130" customFormat="1" ht="12" x14ac:dyDescent="0.35">
      <c r="A201" s="51"/>
      <c r="B201" s="57"/>
      <c r="C201" s="127" t="s">
        <v>527</v>
      </c>
      <c r="D201" s="105" t="s">
        <v>90</v>
      </c>
      <c r="E201" s="66">
        <v>1399</v>
      </c>
      <c r="F201" s="207"/>
      <c r="G201" s="78"/>
      <c r="H201" s="266"/>
      <c r="I201" s="135"/>
      <c r="J201" s="191"/>
      <c r="K201" s="190"/>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5"/>
      <c r="BS201" s="135"/>
      <c r="BT201" s="135"/>
      <c r="BU201" s="135"/>
      <c r="BV201" s="135"/>
      <c r="BW201" s="135"/>
      <c r="BX201" s="135"/>
      <c r="BY201" s="135"/>
      <c r="BZ201" s="135"/>
      <c r="CA201" s="135"/>
      <c r="CB201" s="135"/>
      <c r="CC201" s="135"/>
      <c r="CD201" s="135"/>
      <c r="CE201" s="135"/>
      <c r="CF201" s="135"/>
      <c r="CG201" s="135"/>
      <c r="CH201" s="135"/>
      <c r="CI201" s="135"/>
      <c r="CJ201" s="135"/>
      <c r="CK201" s="135"/>
      <c r="CL201" s="135"/>
      <c r="CM201" s="135"/>
      <c r="CN201" s="135"/>
      <c r="CO201" s="135"/>
      <c r="CP201" s="135"/>
      <c r="CQ201" s="135"/>
      <c r="CR201" s="135"/>
      <c r="CS201" s="135"/>
      <c r="CT201" s="135"/>
      <c r="CU201" s="135"/>
      <c r="CV201" s="135"/>
    </row>
    <row r="202" spans="1:100" s="130" customFormat="1" ht="10" x14ac:dyDescent="0.35">
      <c r="A202" s="51"/>
      <c r="B202" s="57"/>
      <c r="C202" s="122"/>
      <c r="D202" s="105"/>
      <c r="E202" s="66"/>
      <c r="F202" s="209"/>
      <c r="H202" s="266"/>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5"/>
      <c r="BG202" s="135"/>
      <c r="BH202" s="135"/>
      <c r="BI202" s="135"/>
      <c r="BJ202" s="135"/>
      <c r="BK202" s="135"/>
      <c r="BL202" s="135"/>
      <c r="BM202" s="135"/>
      <c r="BN202" s="135"/>
      <c r="BO202" s="135"/>
      <c r="BP202" s="135"/>
      <c r="BQ202" s="135"/>
      <c r="BR202" s="135"/>
      <c r="BS202" s="135"/>
      <c r="BT202" s="135"/>
      <c r="BU202" s="135"/>
      <c r="BV202" s="135"/>
      <c r="BW202" s="135"/>
      <c r="BX202" s="135"/>
      <c r="BY202" s="135"/>
      <c r="BZ202" s="135"/>
      <c r="CA202" s="135"/>
      <c r="CB202" s="135"/>
      <c r="CC202" s="135"/>
      <c r="CD202" s="135"/>
      <c r="CE202" s="135"/>
      <c r="CF202" s="135"/>
      <c r="CG202" s="135"/>
      <c r="CH202" s="135"/>
      <c r="CI202" s="135"/>
      <c r="CJ202" s="135"/>
      <c r="CK202" s="135"/>
      <c r="CL202" s="135"/>
      <c r="CM202" s="135"/>
      <c r="CN202" s="135"/>
      <c r="CO202" s="135"/>
      <c r="CP202" s="135"/>
      <c r="CQ202" s="135"/>
      <c r="CR202" s="135"/>
      <c r="CS202" s="135"/>
      <c r="CT202" s="135"/>
      <c r="CU202" s="135"/>
      <c r="CV202" s="135"/>
    </row>
    <row r="203" spans="1:100" s="130" customFormat="1" ht="20" x14ac:dyDescent="0.35">
      <c r="A203" s="43" t="s">
        <v>389</v>
      </c>
      <c r="B203" s="57" t="s">
        <v>392</v>
      </c>
      <c r="C203" s="122" t="s">
        <v>393</v>
      </c>
      <c r="D203" s="105" t="s">
        <v>89</v>
      </c>
      <c r="E203" s="66">
        <v>209.5</v>
      </c>
      <c r="F203" s="178"/>
      <c r="G203" s="78"/>
      <c r="H203" s="266"/>
      <c r="I203" s="135"/>
      <c r="J203" s="191"/>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5"/>
      <c r="BG203" s="135"/>
      <c r="BH203" s="135"/>
      <c r="BI203" s="135"/>
      <c r="BJ203" s="135"/>
      <c r="BK203" s="135"/>
      <c r="BL203" s="135"/>
      <c r="BM203" s="135"/>
      <c r="BN203" s="135"/>
      <c r="BO203" s="135"/>
      <c r="BP203" s="135"/>
      <c r="BQ203" s="135"/>
      <c r="BR203" s="135"/>
      <c r="BS203" s="135"/>
      <c r="BT203" s="135"/>
      <c r="BU203" s="135"/>
      <c r="BV203" s="135"/>
      <c r="BW203" s="135"/>
      <c r="BX203" s="135"/>
      <c r="BY203" s="135"/>
      <c r="BZ203" s="135"/>
      <c r="CA203" s="135"/>
      <c r="CB203" s="135"/>
      <c r="CC203" s="135"/>
      <c r="CD203" s="135"/>
      <c r="CE203" s="135"/>
      <c r="CF203" s="135"/>
      <c r="CG203" s="135"/>
      <c r="CH203" s="135"/>
      <c r="CI203" s="135"/>
      <c r="CJ203" s="135"/>
      <c r="CK203" s="135"/>
      <c r="CL203" s="135"/>
      <c r="CM203" s="135"/>
      <c r="CN203" s="135"/>
      <c r="CO203" s="135"/>
      <c r="CP203" s="135"/>
      <c r="CQ203" s="135"/>
      <c r="CR203" s="135"/>
      <c r="CS203" s="135"/>
      <c r="CT203" s="135"/>
      <c r="CU203" s="135"/>
      <c r="CV203" s="135"/>
    </row>
    <row r="204" spans="1:100" s="130" customFormat="1" ht="10" x14ac:dyDescent="0.35">
      <c r="A204" s="43"/>
      <c r="B204" s="57"/>
      <c r="C204" s="122"/>
      <c r="D204" s="105"/>
      <c r="E204" s="66"/>
      <c r="F204" s="209"/>
      <c r="H204" s="266"/>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5"/>
      <c r="BG204" s="135"/>
      <c r="BH204" s="135"/>
      <c r="BI204" s="135"/>
      <c r="BJ204" s="135"/>
      <c r="BK204" s="135"/>
      <c r="BL204" s="135"/>
      <c r="BM204" s="135"/>
      <c r="BN204" s="135"/>
      <c r="BO204" s="135"/>
      <c r="BP204" s="135"/>
      <c r="BQ204" s="135"/>
      <c r="BR204" s="135"/>
      <c r="BS204" s="135"/>
      <c r="BT204" s="135"/>
      <c r="BU204" s="135"/>
      <c r="BV204" s="135"/>
      <c r="BW204" s="135"/>
      <c r="BX204" s="135"/>
      <c r="BY204" s="135"/>
      <c r="BZ204" s="135"/>
      <c r="CA204" s="135"/>
      <c r="CB204" s="135"/>
      <c r="CC204" s="135"/>
      <c r="CD204" s="135"/>
      <c r="CE204" s="135"/>
      <c r="CF204" s="135"/>
      <c r="CG204" s="135"/>
      <c r="CH204" s="135"/>
      <c r="CI204" s="135"/>
      <c r="CJ204" s="135"/>
      <c r="CK204" s="135"/>
      <c r="CL204" s="135"/>
      <c r="CM204" s="135"/>
      <c r="CN204" s="135"/>
      <c r="CO204" s="135"/>
      <c r="CP204" s="135"/>
      <c r="CQ204" s="135"/>
      <c r="CR204" s="135"/>
      <c r="CS204" s="135"/>
      <c r="CT204" s="135"/>
      <c r="CU204" s="135"/>
      <c r="CV204" s="135"/>
    </row>
    <row r="205" spans="1:100" s="130" customFormat="1" ht="20" x14ac:dyDescent="0.35">
      <c r="A205" s="51" t="s">
        <v>390</v>
      </c>
      <c r="B205" s="57" t="s">
        <v>173</v>
      </c>
      <c r="C205" s="122" t="s">
        <v>394</v>
      </c>
      <c r="D205" s="105" t="s">
        <v>89</v>
      </c>
      <c r="E205" s="66">
        <v>209.5</v>
      </c>
      <c r="F205" s="178"/>
      <c r="G205" s="78"/>
      <c r="H205" s="266"/>
      <c r="I205" s="135"/>
      <c r="J205" s="191"/>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5"/>
      <c r="BG205" s="135"/>
      <c r="BH205" s="135"/>
      <c r="BI205" s="135"/>
      <c r="BJ205" s="135"/>
      <c r="BK205" s="135"/>
      <c r="BL205" s="135"/>
      <c r="BM205" s="135"/>
      <c r="BN205" s="135"/>
      <c r="BO205" s="135"/>
      <c r="BP205" s="135"/>
      <c r="BQ205" s="135"/>
      <c r="BR205" s="135"/>
      <c r="BS205" s="135"/>
      <c r="BT205" s="135"/>
      <c r="BU205" s="135"/>
      <c r="BV205" s="135"/>
      <c r="BW205" s="135"/>
      <c r="BX205" s="135"/>
      <c r="BY205" s="135"/>
      <c r="BZ205" s="135"/>
      <c r="CA205" s="135"/>
      <c r="CB205" s="135"/>
      <c r="CC205" s="135"/>
      <c r="CD205" s="135"/>
      <c r="CE205" s="135"/>
      <c r="CF205" s="135"/>
      <c r="CG205" s="135"/>
      <c r="CH205" s="135"/>
      <c r="CI205" s="135"/>
      <c r="CJ205" s="135"/>
      <c r="CK205" s="135"/>
      <c r="CL205" s="135"/>
      <c r="CM205" s="135"/>
      <c r="CN205" s="135"/>
      <c r="CO205" s="135"/>
      <c r="CP205" s="135"/>
      <c r="CQ205" s="135"/>
      <c r="CR205" s="135"/>
      <c r="CS205" s="135"/>
      <c r="CT205" s="135"/>
      <c r="CU205" s="135"/>
      <c r="CV205" s="135"/>
    </row>
    <row r="206" spans="1:100" s="130" customFormat="1" ht="10" x14ac:dyDescent="0.35">
      <c r="A206" s="43"/>
      <c r="B206" s="57"/>
      <c r="C206" s="122"/>
      <c r="D206" s="105"/>
      <c r="E206" s="66"/>
      <c r="F206" s="207"/>
      <c r="H206" s="266"/>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5"/>
      <c r="BG206" s="135"/>
      <c r="BH206" s="135"/>
      <c r="BI206" s="135"/>
      <c r="BJ206" s="135"/>
      <c r="BK206" s="135"/>
      <c r="BL206" s="135"/>
      <c r="BM206" s="135"/>
      <c r="BN206" s="135"/>
      <c r="BO206" s="135"/>
      <c r="BP206" s="135"/>
      <c r="BQ206" s="135"/>
      <c r="BR206" s="135"/>
      <c r="BS206" s="135"/>
      <c r="BT206" s="135"/>
      <c r="BU206" s="135"/>
      <c r="BV206" s="135"/>
      <c r="BW206" s="135"/>
      <c r="BX206" s="135"/>
      <c r="BY206" s="135"/>
      <c r="BZ206" s="135"/>
      <c r="CA206" s="135"/>
      <c r="CB206" s="135"/>
      <c r="CC206" s="135"/>
      <c r="CD206" s="135"/>
      <c r="CE206" s="135"/>
      <c r="CF206" s="135"/>
      <c r="CG206" s="135"/>
      <c r="CH206" s="135"/>
      <c r="CI206" s="135"/>
      <c r="CJ206" s="135"/>
      <c r="CK206" s="135"/>
      <c r="CL206" s="135"/>
      <c r="CM206" s="135"/>
      <c r="CN206" s="135"/>
      <c r="CO206" s="135"/>
      <c r="CP206" s="135"/>
      <c r="CQ206" s="135"/>
      <c r="CR206" s="135"/>
      <c r="CS206" s="135"/>
      <c r="CT206" s="135"/>
      <c r="CU206" s="135"/>
      <c r="CV206" s="135"/>
    </row>
    <row r="207" spans="1:100" s="130" customFormat="1" ht="20" x14ac:dyDescent="0.35">
      <c r="A207" s="51" t="s">
        <v>391</v>
      </c>
      <c r="B207" s="57" t="s">
        <v>174</v>
      </c>
      <c r="C207" s="122" t="s">
        <v>150</v>
      </c>
      <c r="D207" s="105"/>
      <c r="E207" s="66"/>
      <c r="F207" s="207"/>
      <c r="H207" s="266"/>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5"/>
      <c r="BG207" s="135"/>
      <c r="BH207" s="135"/>
      <c r="BI207" s="135"/>
      <c r="BJ207" s="135"/>
      <c r="BK207" s="135"/>
      <c r="BL207" s="135"/>
      <c r="BM207" s="135"/>
      <c r="BN207" s="135"/>
      <c r="BO207" s="135"/>
      <c r="BP207" s="135"/>
      <c r="BQ207" s="135"/>
      <c r="BR207" s="135"/>
      <c r="BS207" s="135"/>
      <c r="BT207" s="135"/>
      <c r="BU207" s="135"/>
      <c r="BV207" s="135"/>
      <c r="BW207" s="135"/>
      <c r="BX207" s="135"/>
      <c r="BY207" s="135"/>
      <c r="BZ207" s="135"/>
      <c r="CA207" s="135"/>
      <c r="CB207" s="135"/>
      <c r="CC207" s="135"/>
      <c r="CD207" s="135"/>
      <c r="CE207" s="135"/>
      <c r="CF207" s="135"/>
      <c r="CG207" s="135"/>
      <c r="CH207" s="135"/>
      <c r="CI207" s="135"/>
      <c r="CJ207" s="135"/>
      <c r="CK207" s="135"/>
      <c r="CL207" s="135"/>
      <c r="CM207" s="135"/>
      <c r="CN207" s="135"/>
      <c r="CO207" s="135"/>
      <c r="CP207" s="135"/>
      <c r="CQ207" s="135"/>
      <c r="CR207" s="135"/>
      <c r="CS207" s="135"/>
      <c r="CT207" s="135"/>
      <c r="CU207" s="135"/>
      <c r="CV207" s="135"/>
    </row>
    <row r="208" spans="1:100" s="130" customFormat="1" ht="10" x14ac:dyDescent="0.35">
      <c r="A208" s="45"/>
      <c r="B208" s="57"/>
      <c r="C208" s="122"/>
      <c r="D208" s="105"/>
      <c r="E208" s="66"/>
      <c r="F208" s="207"/>
      <c r="G208" s="129"/>
      <c r="H208" s="266"/>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5"/>
      <c r="BG208" s="135"/>
      <c r="BH208" s="135"/>
      <c r="BI208" s="135"/>
      <c r="BJ208" s="135"/>
      <c r="BK208" s="135"/>
      <c r="BL208" s="135"/>
      <c r="BM208" s="135"/>
      <c r="BN208" s="135"/>
      <c r="BO208" s="135"/>
      <c r="BP208" s="135"/>
      <c r="BQ208" s="135"/>
      <c r="BR208" s="135"/>
      <c r="BS208" s="135"/>
      <c r="BT208" s="135"/>
      <c r="BU208" s="135"/>
      <c r="BV208" s="135"/>
      <c r="BW208" s="135"/>
      <c r="BX208" s="135"/>
      <c r="BY208" s="135"/>
      <c r="BZ208" s="135"/>
      <c r="CA208" s="135"/>
      <c r="CB208" s="135"/>
      <c r="CC208" s="135"/>
      <c r="CD208" s="135"/>
      <c r="CE208" s="135"/>
      <c r="CF208" s="135"/>
      <c r="CG208" s="135"/>
      <c r="CH208" s="135"/>
      <c r="CI208" s="135"/>
      <c r="CJ208" s="135"/>
      <c r="CK208" s="135"/>
      <c r="CL208" s="135"/>
      <c r="CM208" s="135"/>
      <c r="CN208" s="135"/>
      <c r="CO208" s="135"/>
      <c r="CP208" s="135"/>
      <c r="CQ208" s="135"/>
      <c r="CR208" s="135"/>
      <c r="CS208" s="135"/>
      <c r="CT208" s="135"/>
      <c r="CU208" s="135"/>
      <c r="CV208" s="135"/>
    </row>
    <row r="209" spans="1:100" s="130" customFormat="1" ht="12" x14ac:dyDescent="0.35">
      <c r="A209" s="51"/>
      <c r="B209" s="57"/>
      <c r="C209" s="127" t="s">
        <v>151</v>
      </c>
      <c r="D209" s="105" t="s">
        <v>89</v>
      </c>
      <c r="E209" s="66">
        <v>209.5</v>
      </c>
      <c r="F209" s="207"/>
      <c r="G209" s="78"/>
      <c r="H209" s="266"/>
      <c r="I209" s="135"/>
      <c r="J209" s="191"/>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5"/>
      <c r="BG209" s="135"/>
      <c r="BH209" s="135"/>
      <c r="BI209" s="135"/>
      <c r="BJ209" s="135"/>
      <c r="BK209" s="135"/>
      <c r="BL209" s="135"/>
      <c r="BM209" s="135"/>
      <c r="BN209" s="135"/>
      <c r="BO209" s="135"/>
      <c r="BP209" s="135"/>
      <c r="BQ209" s="135"/>
      <c r="BR209" s="135"/>
      <c r="BS209" s="135"/>
      <c r="BT209" s="135"/>
      <c r="BU209" s="135"/>
      <c r="BV209" s="135"/>
      <c r="BW209" s="135"/>
      <c r="BX209" s="135"/>
      <c r="BY209" s="135"/>
      <c r="BZ209" s="135"/>
      <c r="CA209" s="135"/>
      <c r="CB209" s="135"/>
      <c r="CC209" s="135"/>
      <c r="CD209" s="135"/>
      <c r="CE209" s="135"/>
      <c r="CF209" s="135"/>
      <c r="CG209" s="135"/>
      <c r="CH209" s="135"/>
      <c r="CI209" s="135"/>
      <c r="CJ209" s="135"/>
      <c r="CK209" s="135"/>
      <c r="CL209" s="135"/>
      <c r="CM209" s="135"/>
      <c r="CN209" s="135"/>
      <c r="CO209" s="135"/>
      <c r="CP209" s="135"/>
      <c r="CQ209" s="135"/>
      <c r="CR209" s="135"/>
      <c r="CS209" s="135"/>
      <c r="CT209" s="135"/>
      <c r="CU209" s="135"/>
      <c r="CV209" s="135"/>
    </row>
    <row r="210" spans="1:100" s="130" customFormat="1" ht="10" x14ac:dyDescent="0.35">
      <c r="A210" s="51"/>
      <c r="B210" s="57"/>
      <c r="C210" s="127"/>
      <c r="D210" s="105"/>
      <c r="E210" s="66"/>
      <c r="F210" s="207"/>
      <c r="G210" s="78"/>
      <c r="H210" s="266"/>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5"/>
      <c r="BG210" s="135"/>
      <c r="BH210" s="135"/>
      <c r="BI210" s="135"/>
      <c r="BJ210" s="135"/>
      <c r="BK210" s="135"/>
      <c r="BL210" s="135"/>
      <c r="BM210" s="135"/>
      <c r="BN210" s="135"/>
      <c r="BO210" s="135"/>
      <c r="BP210" s="135"/>
      <c r="BQ210" s="135"/>
      <c r="BR210" s="135"/>
      <c r="BS210" s="135"/>
      <c r="BT210" s="135"/>
      <c r="BU210" s="135"/>
      <c r="BV210" s="135"/>
      <c r="BW210" s="135"/>
      <c r="BX210" s="135"/>
      <c r="BY210" s="135"/>
      <c r="BZ210" s="135"/>
      <c r="CA210" s="135"/>
      <c r="CB210" s="135"/>
      <c r="CC210" s="135"/>
      <c r="CD210" s="135"/>
      <c r="CE210" s="135"/>
      <c r="CF210" s="135"/>
      <c r="CG210" s="135"/>
      <c r="CH210" s="135"/>
      <c r="CI210" s="135"/>
      <c r="CJ210" s="135"/>
      <c r="CK210" s="135"/>
      <c r="CL210" s="135"/>
      <c r="CM210" s="135"/>
      <c r="CN210" s="135"/>
      <c r="CO210" s="135"/>
      <c r="CP210" s="135"/>
      <c r="CQ210" s="135"/>
      <c r="CR210" s="135"/>
      <c r="CS210" s="135"/>
      <c r="CT210" s="135"/>
      <c r="CU210" s="135"/>
      <c r="CV210" s="135"/>
    </row>
    <row r="211" spans="1:100" s="130" customFormat="1" ht="10" x14ac:dyDescent="0.35">
      <c r="A211" s="89" t="s">
        <v>219</v>
      </c>
      <c r="B211" s="57" t="s">
        <v>152</v>
      </c>
      <c r="C211" s="122" t="s">
        <v>153</v>
      </c>
      <c r="D211" s="105"/>
      <c r="E211" s="183"/>
      <c r="F211" s="178"/>
      <c r="G211" s="129"/>
      <c r="H211" s="266"/>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5"/>
      <c r="BG211" s="135"/>
      <c r="BH211" s="135"/>
      <c r="BI211" s="135"/>
      <c r="BJ211" s="135"/>
      <c r="BK211" s="135"/>
      <c r="BL211" s="135"/>
      <c r="BM211" s="135"/>
      <c r="BN211" s="135"/>
      <c r="BO211" s="135"/>
      <c r="BP211" s="135"/>
      <c r="BQ211" s="135"/>
      <c r="BR211" s="135"/>
      <c r="BS211" s="135"/>
      <c r="BT211" s="135"/>
      <c r="BU211" s="135"/>
      <c r="BV211" s="135"/>
      <c r="BW211" s="135"/>
      <c r="BX211" s="135"/>
      <c r="BY211" s="135"/>
      <c r="BZ211" s="135"/>
      <c r="CA211" s="135"/>
      <c r="CB211" s="135"/>
      <c r="CC211" s="135"/>
      <c r="CD211" s="135"/>
      <c r="CE211" s="135"/>
      <c r="CF211" s="135"/>
      <c r="CG211" s="135"/>
      <c r="CH211" s="135"/>
      <c r="CI211" s="135"/>
      <c r="CJ211" s="135"/>
      <c r="CK211" s="135"/>
      <c r="CL211" s="135"/>
      <c r="CM211" s="135"/>
      <c r="CN211" s="135"/>
      <c r="CO211" s="135"/>
      <c r="CP211" s="135"/>
      <c r="CQ211" s="135"/>
      <c r="CR211" s="135"/>
      <c r="CS211" s="135"/>
      <c r="CT211" s="135"/>
      <c r="CU211" s="135"/>
      <c r="CV211" s="135"/>
    </row>
    <row r="212" spans="1:100" s="130" customFormat="1" ht="10" x14ac:dyDescent="0.35">
      <c r="A212" s="43"/>
      <c r="B212" s="57"/>
      <c r="C212" s="122"/>
      <c r="D212" s="105"/>
      <c r="E212" s="183"/>
      <c r="F212" s="207"/>
      <c r="G212" s="129"/>
      <c r="H212" s="266"/>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row>
    <row r="213" spans="1:100" s="135" customFormat="1" ht="20" x14ac:dyDescent="0.35">
      <c r="A213" s="51"/>
      <c r="B213" s="57"/>
      <c r="C213" s="127" t="s">
        <v>154</v>
      </c>
      <c r="D213" s="105" t="s">
        <v>155</v>
      </c>
      <c r="E213" s="66">
        <v>13</v>
      </c>
      <c r="F213" s="178"/>
      <c r="G213" s="78"/>
      <c r="H213" s="266"/>
      <c r="I213" s="227"/>
      <c r="J213" s="191"/>
    </row>
    <row r="214" spans="1:100" s="135" customFormat="1" ht="10" x14ac:dyDescent="0.35">
      <c r="A214" s="51"/>
      <c r="B214" s="57"/>
      <c r="C214" s="127"/>
      <c r="D214" s="105"/>
      <c r="E214" s="66"/>
      <c r="F214" s="178"/>
      <c r="G214" s="78"/>
      <c r="H214" s="266"/>
    </row>
    <row r="215" spans="1:100" s="135" customFormat="1" ht="10.5" x14ac:dyDescent="0.35">
      <c r="A215" s="101">
        <v>3.6</v>
      </c>
      <c r="B215" s="99" t="s">
        <v>178</v>
      </c>
      <c r="C215" s="23" t="s">
        <v>179</v>
      </c>
      <c r="D215" s="28"/>
      <c r="E215" s="128"/>
      <c r="F215" s="209"/>
      <c r="G215" s="130"/>
      <c r="H215" s="266"/>
    </row>
    <row r="216" spans="1:100" s="135" customFormat="1" ht="10" x14ac:dyDescent="0.35">
      <c r="A216" s="51"/>
      <c r="B216" s="57"/>
      <c r="C216" s="122"/>
      <c r="D216" s="28"/>
      <c r="E216" s="128"/>
      <c r="F216" s="209"/>
      <c r="G216" s="130"/>
      <c r="H216" s="266"/>
    </row>
    <row r="217" spans="1:100" s="135" customFormat="1" ht="30" x14ac:dyDescent="0.35">
      <c r="A217" s="51" t="s">
        <v>395</v>
      </c>
      <c r="B217" s="57" t="s">
        <v>180</v>
      </c>
      <c r="C217" s="122" t="s">
        <v>396</v>
      </c>
      <c r="D217" s="28"/>
      <c r="E217" s="128"/>
      <c r="F217" s="209"/>
      <c r="G217" s="130"/>
      <c r="H217" s="266"/>
    </row>
    <row r="218" spans="1:100" s="135" customFormat="1" ht="10" x14ac:dyDescent="0.35">
      <c r="A218" s="51"/>
      <c r="B218" s="57"/>
      <c r="C218" s="122"/>
      <c r="D218" s="105"/>
      <c r="E218" s="46"/>
      <c r="F218" s="209"/>
      <c r="G218" s="130"/>
      <c r="H218" s="266"/>
    </row>
    <row r="219" spans="1:100" s="135" customFormat="1" ht="10" x14ac:dyDescent="0.35">
      <c r="A219" s="51"/>
      <c r="B219" s="57"/>
      <c r="C219" s="127" t="s">
        <v>181</v>
      </c>
      <c r="D219" s="105" t="s">
        <v>86</v>
      </c>
      <c r="E219" s="46">
        <v>29</v>
      </c>
      <c r="F219" s="207"/>
      <c r="G219" s="78"/>
      <c r="H219" s="266"/>
      <c r="J219" s="191"/>
    </row>
    <row r="220" spans="1:100" s="135" customFormat="1" ht="10" x14ac:dyDescent="0.35">
      <c r="A220" s="51"/>
      <c r="B220" s="57"/>
      <c r="C220" s="127"/>
      <c r="D220" s="105"/>
      <c r="E220" s="66"/>
      <c r="F220" s="207"/>
      <c r="G220" s="153"/>
    </row>
    <row r="221" spans="1:100" s="135" customFormat="1" ht="10" x14ac:dyDescent="0.35">
      <c r="A221" s="51"/>
      <c r="B221" s="57"/>
      <c r="C221" s="127"/>
      <c r="D221" s="105"/>
      <c r="E221" s="46"/>
      <c r="F221" s="207"/>
      <c r="G221" s="153"/>
    </row>
    <row r="222" spans="1:100" s="32" customFormat="1" ht="22.5" customHeight="1" x14ac:dyDescent="0.35">
      <c r="A222" s="323" t="s">
        <v>53</v>
      </c>
      <c r="B222" s="324"/>
      <c r="C222" s="324"/>
      <c r="D222" s="324"/>
      <c r="E222" s="324"/>
      <c r="F222" s="179"/>
      <c r="G222" s="55"/>
    </row>
    <row r="223" spans="1:100" s="32" customFormat="1" ht="22.5" customHeight="1" x14ac:dyDescent="0.35">
      <c r="A223" s="323" t="s">
        <v>54</v>
      </c>
      <c r="B223" s="324"/>
      <c r="C223" s="324"/>
      <c r="D223" s="324"/>
      <c r="E223" s="324"/>
      <c r="F223" s="179"/>
      <c r="G223" s="55"/>
    </row>
    <row r="224" spans="1:100" s="135" customFormat="1" ht="10" x14ac:dyDescent="0.35">
      <c r="A224" s="51"/>
      <c r="B224" s="57"/>
      <c r="C224" s="126"/>
      <c r="D224" s="105"/>
      <c r="E224" s="66"/>
      <c r="F224" s="209"/>
      <c r="G224" s="130"/>
    </row>
    <row r="225" spans="1:10" s="135" customFormat="1" ht="30" x14ac:dyDescent="0.35">
      <c r="A225" s="51" t="s">
        <v>398</v>
      </c>
      <c r="B225" s="57" t="s">
        <v>182</v>
      </c>
      <c r="C225" s="122" t="s">
        <v>397</v>
      </c>
      <c r="D225" s="105"/>
      <c r="E225" s="46"/>
      <c r="F225" s="209"/>
      <c r="G225" s="132"/>
    </row>
    <row r="226" spans="1:10" s="135" customFormat="1" ht="10" x14ac:dyDescent="0.35">
      <c r="A226" s="51"/>
      <c r="B226" s="57"/>
      <c r="C226" s="122"/>
      <c r="D226" s="105"/>
      <c r="E226" s="46"/>
      <c r="F226" s="209"/>
      <c r="G226" s="132"/>
    </row>
    <row r="227" spans="1:10" s="135" customFormat="1" ht="10" x14ac:dyDescent="0.35">
      <c r="A227" s="51"/>
      <c r="B227" s="57"/>
      <c r="C227" s="127" t="s">
        <v>183</v>
      </c>
      <c r="D227" s="105" t="s">
        <v>86</v>
      </c>
      <c r="E227" s="46">
        <v>990</v>
      </c>
      <c r="F227" s="207"/>
      <c r="G227" s="78"/>
      <c r="H227" s="188"/>
      <c r="I227" s="188"/>
      <c r="J227" s="188"/>
    </row>
    <row r="228" spans="1:10" s="135" customFormat="1" ht="10" x14ac:dyDescent="0.35">
      <c r="A228" s="140"/>
      <c r="B228" s="57"/>
      <c r="C228" s="134"/>
      <c r="D228" s="105"/>
      <c r="E228" s="123"/>
      <c r="F228" s="209"/>
      <c r="G228" s="132"/>
      <c r="H228" s="188"/>
      <c r="I228" s="188"/>
    </row>
    <row r="229" spans="1:10" s="135" customFormat="1" ht="10" x14ac:dyDescent="0.35">
      <c r="A229" s="51"/>
      <c r="B229" s="57"/>
      <c r="C229" s="122"/>
      <c r="D229" s="105"/>
      <c r="E229" s="46"/>
      <c r="F229" s="207"/>
      <c r="G229" s="78"/>
      <c r="H229" s="188"/>
      <c r="I229" s="188"/>
    </row>
    <row r="230" spans="1:10" s="135" customFormat="1" ht="10" x14ac:dyDescent="0.35">
      <c r="A230" s="140"/>
      <c r="B230" s="57"/>
      <c r="C230" s="134"/>
      <c r="D230" s="105"/>
      <c r="E230" s="123"/>
      <c r="F230" s="209"/>
      <c r="G230" s="132"/>
      <c r="H230" s="188"/>
      <c r="I230" s="188"/>
    </row>
    <row r="231" spans="1:10" s="135" customFormat="1" ht="20" x14ac:dyDescent="0.35">
      <c r="A231" s="51" t="s">
        <v>399</v>
      </c>
      <c r="B231" s="57" t="s">
        <v>180</v>
      </c>
      <c r="C231" s="122" t="s">
        <v>184</v>
      </c>
      <c r="D231" s="105" t="s">
        <v>86</v>
      </c>
      <c r="E231" s="46">
        <v>764.99999999999989</v>
      </c>
      <c r="F231" s="207"/>
      <c r="G231" s="78"/>
      <c r="H231" s="188"/>
      <c r="I231" s="188"/>
      <c r="J231" s="188"/>
    </row>
    <row r="232" spans="1:10" s="135" customFormat="1" ht="10" x14ac:dyDescent="0.35">
      <c r="A232" s="140"/>
      <c r="B232" s="57"/>
      <c r="C232" s="134"/>
      <c r="D232" s="105"/>
      <c r="E232" s="123"/>
      <c r="F232" s="207"/>
      <c r="G232" s="132"/>
      <c r="H232" s="188"/>
      <c r="I232" s="188"/>
      <c r="J232" s="188"/>
    </row>
    <row r="233" spans="1:10" s="135" customFormat="1" ht="20" x14ac:dyDescent="0.35">
      <c r="A233" s="51" t="s">
        <v>400</v>
      </c>
      <c r="B233" s="57" t="s">
        <v>180</v>
      </c>
      <c r="C233" s="122" t="s">
        <v>405</v>
      </c>
      <c r="D233" s="105" t="s">
        <v>86</v>
      </c>
      <c r="E233" s="46">
        <v>36</v>
      </c>
      <c r="F233" s="207"/>
      <c r="G233" s="78"/>
      <c r="H233" s="188"/>
      <c r="I233" s="188"/>
      <c r="J233" s="188"/>
    </row>
    <row r="234" spans="1:10" s="135" customFormat="1" ht="10" x14ac:dyDescent="0.35">
      <c r="A234" s="140"/>
      <c r="B234" s="57"/>
      <c r="C234" s="134"/>
      <c r="D234" s="105"/>
      <c r="E234" s="123"/>
      <c r="F234" s="209"/>
      <c r="G234" s="132"/>
      <c r="H234" s="188"/>
      <c r="I234" s="188"/>
      <c r="J234" s="188"/>
    </row>
    <row r="235" spans="1:10" s="135" customFormat="1" ht="10" x14ac:dyDescent="0.35">
      <c r="A235" s="51"/>
      <c r="B235" s="57"/>
      <c r="C235" s="122"/>
      <c r="D235" s="105"/>
      <c r="E235" s="46"/>
      <c r="F235" s="178"/>
      <c r="G235" s="130"/>
      <c r="H235" s="188"/>
      <c r="I235" s="188"/>
      <c r="J235" s="188"/>
    </row>
    <row r="236" spans="1:10" s="135" customFormat="1" ht="10" x14ac:dyDescent="0.35">
      <c r="A236" s="51"/>
      <c r="B236" s="57"/>
      <c r="C236" s="122"/>
      <c r="D236" s="105"/>
      <c r="E236" s="46"/>
      <c r="F236" s="178"/>
      <c r="G236" s="130"/>
      <c r="H236" s="188"/>
      <c r="I236" s="188"/>
      <c r="J236" s="188"/>
    </row>
    <row r="237" spans="1:10" s="135" customFormat="1" ht="10" x14ac:dyDescent="0.35">
      <c r="A237" s="51"/>
      <c r="B237" s="57"/>
      <c r="C237" s="127"/>
      <c r="D237" s="105"/>
      <c r="E237" s="46"/>
      <c r="F237" s="178"/>
      <c r="G237" s="78"/>
      <c r="H237" s="188"/>
      <c r="I237" s="188"/>
      <c r="J237" s="188"/>
    </row>
    <row r="238" spans="1:10" s="135" customFormat="1" ht="10.5" x14ac:dyDescent="0.35">
      <c r="A238" s="51"/>
      <c r="B238" s="99"/>
      <c r="C238" s="127"/>
      <c r="D238" s="105"/>
      <c r="E238" s="46"/>
      <c r="F238" s="178"/>
      <c r="G238" s="130"/>
      <c r="H238" s="188"/>
      <c r="I238" s="188"/>
      <c r="J238" s="188"/>
    </row>
    <row r="239" spans="1:10" s="135" customFormat="1" ht="20" x14ac:dyDescent="0.35">
      <c r="A239" s="51" t="s">
        <v>401</v>
      </c>
      <c r="B239" s="57" t="s">
        <v>185</v>
      </c>
      <c r="C239" s="122" t="s">
        <v>186</v>
      </c>
      <c r="D239" s="105"/>
      <c r="E239" s="46"/>
      <c r="F239" s="178"/>
      <c r="G239" s="130"/>
      <c r="H239" s="188"/>
      <c r="I239" s="188"/>
      <c r="J239" s="188"/>
    </row>
    <row r="240" spans="1:10" s="135" customFormat="1" ht="10.5" x14ac:dyDescent="0.35">
      <c r="A240" s="51"/>
      <c r="B240" s="99"/>
      <c r="C240" s="127"/>
      <c r="D240" s="105"/>
      <c r="E240" s="46"/>
      <c r="F240" s="178"/>
      <c r="G240" s="130"/>
      <c r="H240" s="188"/>
      <c r="I240" s="188"/>
      <c r="J240" s="188"/>
    </row>
    <row r="241" spans="1:10" s="135" customFormat="1" ht="10.5" x14ac:dyDescent="0.35">
      <c r="A241" s="51"/>
      <c r="B241" s="99"/>
      <c r="C241" s="127" t="s">
        <v>181</v>
      </c>
      <c r="D241" s="105" t="s">
        <v>85</v>
      </c>
      <c r="E241" s="46">
        <v>1</v>
      </c>
      <c r="F241" s="178"/>
      <c r="G241" s="78"/>
      <c r="H241" s="188"/>
      <c r="I241" s="188"/>
      <c r="J241" s="188"/>
    </row>
    <row r="242" spans="1:10" s="135" customFormat="1" ht="10" x14ac:dyDescent="0.35">
      <c r="A242" s="51"/>
      <c r="B242" s="57"/>
      <c r="C242" s="122"/>
      <c r="D242" s="105"/>
      <c r="E242" s="46"/>
      <c r="F242" s="207"/>
      <c r="G242" s="130"/>
      <c r="H242" s="188"/>
      <c r="I242" s="188"/>
      <c r="J242" s="188"/>
    </row>
    <row r="243" spans="1:10" s="135" customFormat="1" ht="10" x14ac:dyDescent="0.35">
      <c r="A243" s="51" t="s">
        <v>402</v>
      </c>
      <c r="B243" s="57" t="s">
        <v>185</v>
      </c>
      <c r="C243" s="122" t="s">
        <v>528</v>
      </c>
      <c r="D243" s="105" t="s">
        <v>85</v>
      </c>
      <c r="E243" s="46">
        <v>5</v>
      </c>
      <c r="F243" s="178"/>
      <c r="G243" s="78"/>
      <c r="H243" s="188"/>
      <c r="I243" s="188"/>
      <c r="J243" s="188"/>
    </row>
    <row r="244" spans="1:10" s="135" customFormat="1" ht="10" x14ac:dyDescent="0.35">
      <c r="A244" s="51"/>
      <c r="B244" s="57"/>
      <c r="C244" s="122"/>
      <c r="D244" s="105"/>
      <c r="E244" s="46"/>
      <c r="F244" s="178"/>
      <c r="G244" s="130"/>
      <c r="H244" s="188"/>
      <c r="I244" s="188"/>
      <c r="J244" s="188"/>
    </row>
    <row r="245" spans="1:10" s="135" customFormat="1" ht="10" x14ac:dyDescent="0.35">
      <c r="A245" s="51" t="s">
        <v>403</v>
      </c>
      <c r="B245" s="57" t="s">
        <v>187</v>
      </c>
      <c r="C245" s="122" t="s">
        <v>188</v>
      </c>
      <c r="D245" s="105" t="s">
        <v>85</v>
      </c>
      <c r="E245" s="46">
        <v>8</v>
      </c>
      <c r="F245" s="178"/>
      <c r="G245" s="78"/>
      <c r="H245" s="188"/>
      <c r="I245" s="188"/>
      <c r="J245" s="188"/>
    </row>
    <row r="246" spans="1:10" s="135" customFormat="1" ht="10.5" x14ac:dyDescent="0.35">
      <c r="A246" s="51"/>
      <c r="B246" s="99"/>
      <c r="C246" s="127"/>
      <c r="D246" s="105"/>
      <c r="E246" s="46"/>
      <c r="F246" s="178"/>
      <c r="G246" s="130"/>
      <c r="H246" s="188"/>
      <c r="I246" s="188"/>
      <c r="J246" s="188"/>
    </row>
    <row r="247" spans="1:10" s="135" customFormat="1" ht="10" x14ac:dyDescent="0.35">
      <c r="A247" s="51" t="s">
        <v>404</v>
      </c>
      <c r="B247" s="57"/>
      <c r="C247" s="122" t="s">
        <v>408</v>
      </c>
      <c r="D247" s="105" t="s">
        <v>189</v>
      </c>
      <c r="E247" s="46">
        <v>1</v>
      </c>
      <c r="F247" s="178">
        <v>10000</v>
      </c>
      <c r="G247" s="78">
        <f>E247*F247</f>
        <v>10000</v>
      </c>
      <c r="H247" s="188"/>
      <c r="I247" s="188"/>
      <c r="J247" s="188"/>
    </row>
    <row r="248" spans="1:10" s="135" customFormat="1" ht="10" x14ac:dyDescent="0.35">
      <c r="A248" s="51"/>
      <c r="B248" s="57"/>
      <c r="C248" s="122"/>
      <c r="D248" s="105"/>
      <c r="E248" s="46"/>
      <c r="F248" s="178"/>
      <c r="G248" s="130"/>
      <c r="H248" s="188"/>
      <c r="I248" s="188"/>
      <c r="J248" s="188"/>
    </row>
    <row r="249" spans="1:10" s="135" customFormat="1" ht="20" x14ac:dyDescent="0.35">
      <c r="A249" s="51" t="s">
        <v>407</v>
      </c>
      <c r="B249" s="57" t="s">
        <v>304</v>
      </c>
      <c r="C249" s="122" t="s">
        <v>476</v>
      </c>
      <c r="D249" s="105" t="s">
        <v>90</v>
      </c>
      <c r="E249" s="224">
        <v>2250</v>
      </c>
      <c r="F249" s="178"/>
      <c r="G249" s="78"/>
      <c r="H249" s="188"/>
      <c r="I249" s="188"/>
      <c r="J249" s="188"/>
    </row>
    <row r="250" spans="1:10" s="135" customFormat="1" ht="10.5" x14ac:dyDescent="0.35">
      <c r="A250" s="51"/>
      <c r="B250" s="99"/>
      <c r="C250" s="127"/>
      <c r="D250" s="105"/>
      <c r="E250" s="46"/>
      <c r="F250" s="178"/>
      <c r="G250" s="130"/>
      <c r="H250" s="188"/>
    </row>
    <row r="251" spans="1:10" s="135" customFormat="1" ht="10.5" x14ac:dyDescent="0.35">
      <c r="A251" s="101">
        <v>3.7</v>
      </c>
      <c r="B251" s="99" t="s">
        <v>190</v>
      </c>
      <c r="C251" s="23" t="s">
        <v>191</v>
      </c>
      <c r="D251" s="105"/>
      <c r="E251" s="46"/>
      <c r="F251" s="178"/>
      <c r="G251" s="130"/>
      <c r="H251" s="188"/>
    </row>
    <row r="252" spans="1:10" s="135" customFormat="1" ht="10.5" x14ac:dyDescent="0.35">
      <c r="A252" s="51"/>
      <c r="B252" s="99"/>
      <c r="C252" s="23"/>
      <c r="D252" s="105"/>
      <c r="E252" s="66"/>
      <c r="F252" s="178"/>
      <c r="G252" s="130"/>
      <c r="H252" s="188"/>
    </row>
    <row r="253" spans="1:10" s="135" customFormat="1" ht="10" x14ac:dyDescent="0.35">
      <c r="A253" s="51" t="s">
        <v>406</v>
      </c>
      <c r="B253" s="57" t="s">
        <v>192</v>
      </c>
      <c r="C253" s="122" t="s">
        <v>193</v>
      </c>
      <c r="D253" s="105"/>
      <c r="E253" s="66"/>
      <c r="F253" s="207"/>
      <c r="G253" s="130"/>
      <c r="H253" s="188"/>
    </row>
    <row r="254" spans="1:10" s="135" customFormat="1" ht="10" x14ac:dyDescent="0.35">
      <c r="A254" s="51"/>
      <c r="B254" s="57"/>
      <c r="C254" s="122"/>
      <c r="D254" s="105"/>
      <c r="E254" s="66"/>
      <c r="F254" s="209"/>
      <c r="G254" s="130"/>
      <c r="H254" s="188"/>
    </row>
    <row r="255" spans="1:10" s="135" customFormat="1" ht="30" x14ac:dyDescent="0.35">
      <c r="A255" s="51"/>
      <c r="B255" s="57"/>
      <c r="C255" s="91" t="s">
        <v>305</v>
      </c>
      <c r="D255" s="105"/>
      <c r="E255" s="66"/>
      <c r="F255" s="207"/>
      <c r="G255" s="130"/>
      <c r="H255" s="188"/>
    </row>
    <row r="256" spans="1:10" s="135" customFormat="1" ht="10" x14ac:dyDescent="0.35">
      <c r="A256" s="51"/>
      <c r="B256" s="57"/>
      <c r="C256" s="91"/>
      <c r="D256" s="105"/>
      <c r="E256" s="66"/>
      <c r="F256" s="207"/>
      <c r="G256" s="130"/>
      <c r="H256" s="188"/>
    </row>
    <row r="257" spans="1:8" s="135" customFormat="1" ht="10" x14ac:dyDescent="0.35">
      <c r="A257" s="51"/>
      <c r="B257" s="57"/>
      <c r="C257" s="58" t="s">
        <v>194</v>
      </c>
      <c r="D257" s="46" t="s">
        <v>85</v>
      </c>
      <c r="E257" s="66">
        <v>2</v>
      </c>
      <c r="F257" s="207"/>
      <c r="G257" s="78"/>
      <c r="H257" s="188"/>
    </row>
    <row r="258" spans="1:8" s="135" customFormat="1" ht="10" x14ac:dyDescent="0.35">
      <c r="A258" s="51"/>
      <c r="B258" s="57"/>
      <c r="C258" s="58"/>
      <c r="D258" s="46"/>
      <c r="E258" s="183"/>
      <c r="F258" s="207"/>
      <c r="G258" s="130"/>
      <c r="H258" s="188"/>
    </row>
    <row r="259" spans="1:8" s="135" customFormat="1" ht="10" x14ac:dyDescent="0.35">
      <c r="A259" s="51"/>
      <c r="B259" s="57"/>
      <c r="C259" s="58" t="s">
        <v>411</v>
      </c>
      <c r="D259" s="46" t="s">
        <v>85</v>
      </c>
      <c r="E259" s="66"/>
      <c r="F259" s="207"/>
      <c r="G259" s="78" t="s">
        <v>477</v>
      </c>
      <c r="H259" s="188"/>
    </row>
    <row r="260" spans="1:8" s="135" customFormat="1" ht="10" x14ac:dyDescent="0.35">
      <c r="A260" s="51"/>
      <c r="B260" s="57"/>
      <c r="C260" s="58"/>
      <c r="D260" s="46"/>
      <c r="E260" s="183"/>
      <c r="F260" s="207"/>
      <c r="G260" s="130"/>
      <c r="H260" s="188"/>
    </row>
    <row r="261" spans="1:8" s="135" customFormat="1" ht="10" x14ac:dyDescent="0.35">
      <c r="A261" s="51"/>
      <c r="B261" s="57"/>
      <c r="C261" s="58" t="s">
        <v>412</v>
      </c>
      <c r="D261" s="46" t="s">
        <v>85</v>
      </c>
      <c r="E261" s="66"/>
      <c r="F261" s="207"/>
      <c r="G261" s="78" t="s">
        <v>477</v>
      </c>
      <c r="H261" s="188"/>
    </row>
    <row r="262" spans="1:8" s="135" customFormat="1" ht="10" x14ac:dyDescent="0.35">
      <c r="A262" s="51"/>
      <c r="B262" s="57"/>
      <c r="C262" s="58"/>
      <c r="D262" s="46"/>
      <c r="E262" s="183"/>
      <c r="F262" s="207"/>
      <c r="G262" s="130"/>
      <c r="H262" s="188"/>
    </row>
    <row r="263" spans="1:8" s="135" customFormat="1" ht="10" x14ac:dyDescent="0.35">
      <c r="A263" s="51"/>
      <c r="B263" s="57"/>
      <c r="C263" s="58" t="s">
        <v>195</v>
      </c>
      <c r="D263" s="46" t="s">
        <v>85</v>
      </c>
      <c r="E263" s="66">
        <v>2</v>
      </c>
      <c r="F263" s="207"/>
      <c r="G263" s="78"/>
      <c r="H263" s="188"/>
    </row>
    <row r="264" spans="1:8" s="135" customFormat="1" ht="10" x14ac:dyDescent="0.35">
      <c r="A264" s="51"/>
      <c r="B264" s="57"/>
      <c r="C264" s="58"/>
      <c r="D264" s="46"/>
      <c r="E264" s="183"/>
      <c r="F264" s="207"/>
      <c r="G264" s="130"/>
      <c r="H264" s="188"/>
    </row>
    <row r="265" spans="1:8" s="135" customFormat="1" ht="10" x14ac:dyDescent="0.35">
      <c r="A265" s="51"/>
      <c r="B265" s="57"/>
      <c r="C265" s="58" t="s">
        <v>413</v>
      </c>
      <c r="D265" s="46" t="s">
        <v>85</v>
      </c>
      <c r="E265" s="66">
        <v>1</v>
      </c>
      <c r="F265" s="207"/>
      <c r="G265" s="78"/>
      <c r="H265" s="188"/>
    </row>
    <row r="266" spans="1:8" s="135" customFormat="1" ht="10" x14ac:dyDescent="0.35">
      <c r="A266" s="51"/>
      <c r="B266" s="57"/>
      <c r="C266" s="58"/>
      <c r="D266" s="46"/>
      <c r="E266" s="183"/>
      <c r="F266" s="207"/>
      <c r="G266" s="130"/>
      <c r="H266" s="188"/>
    </row>
    <row r="267" spans="1:8" s="135" customFormat="1" ht="10" x14ac:dyDescent="0.35">
      <c r="A267" s="51"/>
      <c r="B267" s="57"/>
      <c r="C267" s="58" t="s">
        <v>196</v>
      </c>
      <c r="D267" s="46" t="s">
        <v>85</v>
      </c>
      <c r="E267" s="66">
        <v>1</v>
      </c>
      <c r="F267" s="207"/>
      <c r="G267" s="78"/>
      <c r="H267" s="188"/>
    </row>
    <row r="268" spans="1:8" s="135" customFormat="1" ht="10" x14ac:dyDescent="0.35">
      <c r="A268" s="51"/>
      <c r="B268" s="57"/>
      <c r="C268" s="58"/>
      <c r="D268" s="46"/>
      <c r="E268" s="183"/>
      <c r="F268" s="207"/>
      <c r="G268" s="130"/>
      <c r="H268" s="188"/>
    </row>
    <row r="269" spans="1:8" s="135" customFormat="1" ht="10" x14ac:dyDescent="0.35">
      <c r="A269" s="51"/>
      <c r="B269" s="57"/>
      <c r="C269" s="58" t="s">
        <v>414</v>
      </c>
      <c r="D269" s="46" t="s">
        <v>85</v>
      </c>
      <c r="E269" s="66">
        <v>2</v>
      </c>
      <c r="F269" s="207"/>
      <c r="G269" s="78"/>
      <c r="H269" s="188"/>
    </row>
    <row r="270" spans="1:8" s="135" customFormat="1" ht="10" x14ac:dyDescent="0.35">
      <c r="A270" s="51"/>
      <c r="B270" s="57"/>
      <c r="C270" s="58"/>
      <c r="D270" s="46"/>
      <c r="E270" s="183"/>
      <c r="F270" s="207"/>
      <c r="G270" s="153"/>
      <c r="H270" s="188"/>
    </row>
    <row r="271" spans="1:8" s="135" customFormat="1" ht="10" x14ac:dyDescent="0.35">
      <c r="A271" s="51"/>
      <c r="B271" s="57"/>
      <c r="C271" s="58" t="s">
        <v>415</v>
      </c>
      <c r="D271" s="46" t="s">
        <v>85</v>
      </c>
      <c r="E271" s="66">
        <v>2</v>
      </c>
      <c r="F271" s="207"/>
      <c r="G271" s="78"/>
      <c r="H271" s="188"/>
    </row>
    <row r="272" spans="1:8" s="135" customFormat="1" ht="10" x14ac:dyDescent="0.35">
      <c r="A272" s="51"/>
      <c r="B272" s="57"/>
      <c r="C272" s="122"/>
      <c r="D272" s="46"/>
      <c r="E272" s="66"/>
      <c r="F272" s="209"/>
      <c r="G272" s="130"/>
    </row>
    <row r="273" spans="1:7" s="32" customFormat="1" ht="22.5" customHeight="1" x14ac:dyDescent="0.35">
      <c r="A273" s="323" t="s">
        <v>53</v>
      </c>
      <c r="B273" s="324"/>
      <c r="C273" s="324"/>
      <c r="D273" s="324"/>
      <c r="E273" s="324"/>
      <c r="F273" s="179"/>
      <c r="G273" s="55"/>
    </row>
    <row r="274" spans="1:7" s="32" customFormat="1" ht="22.5" customHeight="1" x14ac:dyDescent="0.35">
      <c r="A274" s="323" t="s">
        <v>54</v>
      </c>
      <c r="B274" s="324"/>
      <c r="C274" s="324"/>
      <c r="D274" s="324"/>
      <c r="E274" s="324"/>
      <c r="F274" s="179"/>
      <c r="G274" s="55"/>
    </row>
    <row r="275" spans="1:7" s="135" customFormat="1" ht="10" x14ac:dyDescent="0.35">
      <c r="A275" s="140"/>
      <c r="B275" s="57"/>
      <c r="C275" s="58" t="s">
        <v>416</v>
      </c>
      <c r="D275" s="46" t="s">
        <v>85</v>
      </c>
      <c r="E275" s="66"/>
      <c r="F275" s="207"/>
      <c r="G275" s="78" t="s">
        <v>477</v>
      </c>
    </row>
    <row r="276" spans="1:7" s="135" customFormat="1" ht="10" x14ac:dyDescent="0.35">
      <c r="A276" s="140"/>
      <c r="B276" s="57"/>
      <c r="C276" s="58"/>
      <c r="D276" s="46"/>
      <c r="E276" s="66"/>
      <c r="F276" s="209"/>
      <c r="G276" s="132"/>
    </row>
    <row r="277" spans="1:7" s="135" customFormat="1" ht="10" x14ac:dyDescent="0.35">
      <c r="A277" s="140"/>
      <c r="B277" s="57"/>
      <c r="C277" s="58" t="s">
        <v>417</v>
      </c>
      <c r="D277" s="46" t="s">
        <v>85</v>
      </c>
      <c r="E277" s="66">
        <v>1</v>
      </c>
      <c r="F277" s="207"/>
      <c r="G277" s="78"/>
    </row>
    <row r="278" spans="1:7" s="135" customFormat="1" ht="10" x14ac:dyDescent="0.35">
      <c r="A278" s="140"/>
      <c r="B278" s="57"/>
      <c r="C278" s="58"/>
      <c r="D278" s="46"/>
      <c r="E278" s="66"/>
      <c r="F278" s="207"/>
      <c r="G278" s="132"/>
    </row>
    <row r="279" spans="1:7" s="135" customFormat="1" ht="10" x14ac:dyDescent="0.35">
      <c r="A279" s="140"/>
      <c r="B279" s="57"/>
      <c r="C279" s="58" t="s">
        <v>418</v>
      </c>
      <c r="D279" s="46" t="s">
        <v>85</v>
      </c>
      <c r="E279" s="66"/>
      <c r="F279" s="207"/>
      <c r="G279" s="78" t="s">
        <v>477</v>
      </c>
    </row>
    <row r="280" spans="1:7" s="135" customFormat="1" ht="10" x14ac:dyDescent="0.35">
      <c r="A280" s="140"/>
      <c r="B280" s="57"/>
      <c r="C280" s="152"/>
      <c r="D280" s="170"/>
      <c r="E280" s="123"/>
      <c r="F280" s="207"/>
      <c r="G280" s="132"/>
    </row>
    <row r="281" spans="1:7" s="135" customFormat="1" ht="10" x14ac:dyDescent="0.35">
      <c r="A281" s="140"/>
      <c r="B281" s="57"/>
      <c r="C281" s="58" t="s">
        <v>423</v>
      </c>
      <c r="D281" s="46" t="s">
        <v>85</v>
      </c>
      <c r="E281" s="66">
        <v>3</v>
      </c>
      <c r="F281" s="207"/>
      <c r="G281" s="78"/>
    </row>
    <row r="282" spans="1:7" s="135" customFormat="1" ht="10" x14ac:dyDescent="0.35">
      <c r="A282" s="140"/>
      <c r="B282" s="57"/>
      <c r="C282" s="58"/>
      <c r="D282" s="46"/>
      <c r="E282" s="66"/>
      <c r="F282" s="207"/>
      <c r="G282" s="132"/>
    </row>
    <row r="283" spans="1:7" s="135" customFormat="1" ht="10" x14ac:dyDescent="0.35">
      <c r="A283" s="140"/>
      <c r="B283" s="57"/>
      <c r="C283" s="58" t="s">
        <v>419</v>
      </c>
      <c r="D283" s="46" t="s">
        <v>85</v>
      </c>
      <c r="E283" s="66"/>
      <c r="F283" s="207"/>
      <c r="G283" s="78" t="s">
        <v>477</v>
      </c>
    </row>
    <row r="284" spans="1:7" s="135" customFormat="1" ht="10" x14ac:dyDescent="0.35">
      <c r="A284" s="140"/>
      <c r="B284" s="57"/>
      <c r="C284" s="152"/>
      <c r="D284" s="170"/>
      <c r="E284" s="123"/>
      <c r="F284" s="207"/>
      <c r="G284" s="132"/>
    </row>
    <row r="285" spans="1:7" s="135" customFormat="1" ht="10" x14ac:dyDescent="0.35">
      <c r="A285" s="140"/>
      <c r="B285" s="57"/>
      <c r="C285" s="58" t="s">
        <v>422</v>
      </c>
      <c r="D285" s="46" t="s">
        <v>85</v>
      </c>
      <c r="E285" s="66">
        <v>1</v>
      </c>
      <c r="F285" s="207"/>
      <c r="G285" s="78"/>
    </row>
    <row r="286" spans="1:7" s="135" customFormat="1" ht="10" x14ac:dyDescent="0.35">
      <c r="A286" s="140"/>
      <c r="B286" s="57"/>
      <c r="C286" s="134"/>
      <c r="D286" s="105"/>
      <c r="E286" s="123"/>
      <c r="F286" s="209"/>
      <c r="G286" s="132"/>
    </row>
    <row r="287" spans="1:7" s="135" customFormat="1" ht="10" x14ac:dyDescent="0.35">
      <c r="A287" s="140"/>
      <c r="B287" s="57"/>
      <c r="C287" s="58" t="s">
        <v>421</v>
      </c>
      <c r="D287" s="46" t="s">
        <v>197</v>
      </c>
      <c r="E287" s="66">
        <v>1</v>
      </c>
      <c r="F287" s="207">
        <v>20000</v>
      </c>
      <c r="G287" s="130">
        <f>F287*E287</f>
        <v>20000</v>
      </c>
    </row>
    <row r="288" spans="1:7" s="135" customFormat="1" ht="10" x14ac:dyDescent="0.35">
      <c r="A288" s="140"/>
      <c r="B288" s="57"/>
      <c r="C288" s="134"/>
      <c r="D288" s="105"/>
      <c r="E288" s="123"/>
      <c r="F288" s="209"/>
      <c r="G288" s="132"/>
    </row>
    <row r="289" spans="1:8" s="135" customFormat="1" ht="60" x14ac:dyDescent="0.35">
      <c r="A289" s="51" t="s">
        <v>409</v>
      </c>
      <c r="B289" s="57" t="s">
        <v>198</v>
      </c>
      <c r="C289" s="122" t="s">
        <v>199</v>
      </c>
      <c r="D289" s="105"/>
      <c r="E289" s="46"/>
      <c r="F289" s="178"/>
      <c r="G289" s="130"/>
    </row>
    <row r="290" spans="1:8" s="135" customFormat="1" ht="10.5" x14ac:dyDescent="0.35">
      <c r="A290" s="51"/>
      <c r="B290" s="57"/>
      <c r="C290" s="122"/>
      <c r="D290" s="105"/>
      <c r="E290" s="225"/>
      <c r="F290" s="178"/>
      <c r="G290" s="130"/>
    </row>
    <row r="291" spans="1:8" s="135" customFormat="1" ht="10" x14ac:dyDescent="0.35">
      <c r="A291" s="51"/>
      <c r="B291" s="57"/>
      <c r="C291" s="127" t="s">
        <v>200</v>
      </c>
      <c r="D291" s="46" t="s">
        <v>86</v>
      </c>
      <c r="E291" s="46">
        <v>550</v>
      </c>
      <c r="F291" s="178"/>
      <c r="G291" s="78"/>
      <c r="H291" s="188"/>
    </row>
    <row r="292" spans="1:8" s="135" customFormat="1" ht="10" x14ac:dyDescent="0.35">
      <c r="A292" s="51"/>
      <c r="B292" s="57"/>
      <c r="C292" s="127"/>
      <c r="D292" s="46"/>
      <c r="E292" s="46"/>
      <c r="F292" s="178"/>
      <c r="G292" s="130"/>
      <c r="H292" s="188"/>
    </row>
    <row r="293" spans="1:8" s="135" customFormat="1" ht="10" x14ac:dyDescent="0.35">
      <c r="A293" s="51"/>
      <c r="B293" s="57"/>
      <c r="C293" s="127" t="s">
        <v>201</v>
      </c>
      <c r="D293" s="46" t="s">
        <v>86</v>
      </c>
      <c r="E293" s="46">
        <v>30</v>
      </c>
      <c r="F293" s="178"/>
      <c r="G293" s="78"/>
      <c r="H293" s="188"/>
    </row>
    <row r="294" spans="1:8" s="135" customFormat="1" ht="10" x14ac:dyDescent="0.35">
      <c r="A294" s="51"/>
      <c r="B294" s="57"/>
      <c r="C294" s="127"/>
      <c r="D294" s="46"/>
      <c r="E294" s="46"/>
      <c r="F294" s="178"/>
      <c r="G294" s="129"/>
      <c r="H294" s="188"/>
    </row>
    <row r="295" spans="1:8" s="135" customFormat="1" ht="10" x14ac:dyDescent="0.35">
      <c r="A295" s="51"/>
      <c r="B295" s="57"/>
      <c r="C295" s="127" t="s">
        <v>202</v>
      </c>
      <c r="D295" s="46" t="s">
        <v>86</v>
      </c>
      <c r="E295" s="46">
        <v>75</v>
      </c>
      <c r="F295" s="178"/>
      <c r="G295" s="78"/>
      <c r="H295" s="188"/>
    </row>
    <row r="296" spans="1:8" s="135" customFormat="1" ht="10" x14ac:dyDescent="0.35">
      <c r="A296" s="51"/>
      <c r="B296" s="57"/>
      <c r="C296" s="127"/>
      <c r="D296" s="46"/>
      <c r="E296" s="46"/>
      <c r="F296" s="178"/>
      <c r="G296" s="130"/>
      <c r="H296" s="188"/>
    </row>
    <row r="297" spans="1:8" s="135" customFormat="1" ht="12" x14ac:dyDescent="0.35">
      <c r="A297" s="51"/>
      <c r="B297" s="57"/>
      <c r="C297" s="127" t="s">
        <v>424</v>
      </c>
      <c r="D297" s="105" t="s">
        <v>90</v>
      </c>
      <c r="E297" s="46">
        <v>8</v>
      </c>
      <c r="F297" s="178"/>
      <c r="G297" s="78"/>
      <c r="H297" s="188"/>
    </row>
    <row r="298" spans="1:8" s="135" customFormat="1" ht="10" x14ac:dyDescent="0.35">
      <c r="A298" s="51"/>
      <c r="B298" s="57"/>
      <c r="C298" s="127"/>
      <c r="D298" s="46"/>
      <c r="E298" s="46"/>
      <c r="F298" s="178"/>
      <c r="G298" s="130"/>
      <c r="H298" s="188"/>
    </row>
    <row r="299" spans="1:8" s="135" customFormat="1" ht="12" x14ac:dyDescent="0.35">
      <c r="A299" s="51"/>
      <c r="B299" s="57"/>
      <c r="C299" s="127" t="s">
        <v>203</v>
      </c>
      <c r="D299" s="105" t="s">
        <v>90</v>
      </c>
      <c r="E299" s="46">
        <v>18</v>
      </c>
      <c r="F299" s="178"/>
      <c r="G299" s="78"/>
      <c r="H299" s="188"/>
    </row>
    <row r="300" spans="1:8" s="135" customFormat="1" ht="10" x14ac:dyDescent="0.35">
      <c r="A300" s="51"/>
      <c r="B300" s="57"/>
      <c r="C300" s="127"/>
      <c r="D300" s="105"/>
      <c r="E300" s="46"/>
      <c r="F300" s="178"/>
      <c r="G300" s="153"/>
      <c r="H300" s="188"/>
    </row>
    <row r="301" spans="1:8" s="135" customFormat="1" ht="10" x14ac:dyDescent="0.35">
      <c r="A301" s="51"/>
      <c r="B301" s="57"/>
      <c r="C301" s="127" t="s">
        <v>451</v>
      </c>
      <c r="D301" s="105" t="s">
        <v>86</v>
      </c>
      <c r="E301" s="46">
        <v>75</v>
      </c>
      <c r="F301" s="178"/>
      <c r="G301" s="78"/>
      <c r="H301" s="188"/>
    </row>
    <row r="302" spans="1:8" s="135" customFormat="1" ht="10" x14ac:dyDescent="0.35">
      <c r="A302" s="51"/>
      <c r="B302" s="57"/>
      <c r="C302" s="122"/>
      <c r="D302" s="105"/>
      <c r="E302" s="46"/>
      <c r="F302" s="178"/>
      <c r="G302" s="130"/>
      <c r="H302" s="188"/>
    </row>
    <row r="303" spans="1:8" s="135" customFormat="1" ht="10" x14ac:dyDescent="0.35">
      <c r="A303" s="51"/>
      <c r="B303" s="57" t="s">
        <v>461</v>
      </c>
      <c r="C303" s="127" t="s">
        <v>454</v>
      </c>
      <c r="D303" s="105" t="s">
        <v>85</v>
      </c>
      <c r="E303" s="46">
        <v>10</v>
      </c>
      <c r="F303" s="178"/>
      <c r="G303" s="78"/>
      <c r="H303" s="188"/>
    </row>
    <row r="304" spans="1:8" s="135" customFormat="1" ht="10" x14ac:dyDescent="0.35">
      <c r="A304" s="51"/>
      <c r="B304" s="57"/>
      <c r="C304" s="122"/>
      <c r="D304" s="105"/>
      <c r="E304" s="46"/>
      <c r="F304" s="178"/>
      <c r="G304" s="130"/>
      <c r="H304" s="188"/>
    </row>
    <row r="305" spans="1:8" s="135" customFormat="1" ht="10" x14ac:dyDescent="0.35">
      <c r="A305" s="51" t="s">
        <v>410</v>
      </c>
      <c r="B305" s="57" t="s">
        <v>67</v>
      </c>
      <c r="C305" s="122" t="s">
        <v>204</v>
      </c>
      <c r="D305" s="46"/>
      <c r="E305" s="46"/>
      <c r="F305" s="178"/>
      <c r="G305" s="130"/>
      <c r="H305" s="188"/>
    </row>
    <row r="306" spans="1:8" s="135" customFormat="1" ht="10" x14ac:dyDescent="0.35">
      <c r="A306" s="51"/>
      <c r="B306" s="57"/>
      <c r="C306" s="122"/>
      <c r="D306" s="46"/>
      <c r="E306" s="46"/>
      <c r="F306" s="178"/>
      <c r="G306" s="130"/>
      <c r="H306" s="188"/>
    </row>
    <row r="307" spans="1:8" s="135" customFormat="1" ht="10" x14ac:dyDescent="0.35">
      <c r="A307" s="51"/>
      <c r="B307" s="57"/>
      <c r="C307" s="127" t="s">
        <v>205</v>
      </c>
      <c r="D307" s="46" t="s">
        <v>86</v>
      </c>
      <c r="E307" s="46">
        <v>600</v>
      </c>
      <c r="F307" s="178"/>
      <c r="G307" s="78"/>
      <c r="H307" s="188"/>
    </row>
    <row r="308" spans="1:8" s="135" customFormat="1" ht="10" x14ac:dyDescent="0.35">
      <c r="A308" s="51"/>
      <c r="B308" s="57"/>
      <c r="C308" s="127"/>
      <c r="D308" s="46"/>
      <c r="E308" s="46"/>
      <c r="F308" s="178"/>
      <c r="G308" s="130"/>
      <c r="H308" s="188"/>
    </row>
    <row r="309" spans="1:8" s="135" customFormat="1" ht="20" x14ac:dyDescent="0.35">
      <c r="A309" s="51"/>
      <c r="B309" s="57"/>
      <c r="C309" s="127" t="s">
        <v>206</v>
      </c>
      <c r="D309" s="105" t="s">
        <v>90</v>
      </c>
      <c r="E309" s="46">
        <f>E297+E299</f>
        <v>26</v>
      </c>
      <c r="F309" s="178"/>
      <c r="G309" s="78"/>
      <c r="H309" s="188"/>
    </row>
    <row r="310" spans="1:8" s="135" customFormat="1" ht="10" x14ac:dyDescent="0.35">
      <c r="A310" s="51"/>
      <c r="B310" s="57"/>
      <c r="C310" s="122"/>
      <c r="D310" s="105"/>
      <c r="E310" s="46"/>
      <c r="F310" s="209"/>
      <c r="G310" s="130"/>
    </row>
    <row r="311" spans="1:8" s="135" customFormat="1" ht="10.5" x14ac:dyDescent="0.35">
      <c r="A311" s="101"/>
      <c r="B311" s="57"/>
      <c r="C311" s="120"/>
      <c r="D311" s="105"/>
      <c r="E311" s="46"/>
      <c r="F311" s="178"/>
      <c r="G311" s="153"/>
    </row>
    <row r="312" spans="1:8" s="135" customFormat="1" ht="10" x14ac:dyDescent="0.35">
      <c r="A312" s="51"/>
      <c r="B312" s="57"/>
      <c r="C312" s="127"/>
      <c r="D312" s="46"/>
      <c r="E312" s="46"/>
      <c r="F312" s="178"/>
      <c r="G312" s="130"/>
    </row>
    <row r="313" spans="1:8" s="135" customFormat="1" ht="10" x14ac:dyDescent="0.35">
      <c r="A313" s="51"/>
      <c r="B313" s="87"/>
      <c r="C313" s="81"/>
      <c r="D313" s="161"/>
      <c r="E313" s="46"/>
      <c r="F313" s="178"/>
      <c r="G313" s="153"/>
    </row>
    <row r="314" spans="1:8" s="135" customFormat="1" ht="10" x14ac:dyDescent="0.35">
      <c r="A314" s="51"/>
      <c r="B314" s="87"/>
      <c r="C314" s="81"/>
      <c r="D314" s="161"/>
      <c r="E314" s="46"/>
      <c r="F314" s="178"/>
      <c r="G314" s="130"/>
    </row>
    <row r="315" spans="1:8" s="135" customFormat="1" ht="10" x14ac:dyDescent="0.35">
      <c r="A315" s="51"/>
      <c r="B315" s="87"/>
      <c r="C315" s="81"/>
      <c r="D315" s="161"/>
      <c r="E315" s="46"/>
      <c r="F315" s="178"/>
      <c r="G315" s="78"/>
    </row>
    <row r="316" spans="1:8" s="135" customFormat="1" ht="10" x14ac:dyDescent="0.35">
      <c r="A316" s="51"/>
      <c r="B316" s="87"/>
      <c r="C316" s="81"/>
      <c r="D316" s="161"/>
      <c r="E316" s="46"/>
      <c r="F316" s="178"/>
      <c r="G316" s="130"/>
    </row>
    <row r="317" spans="1:8" s="135" customFormat="1" ht="10" x14ac:dyDescent="0.35">
      <c r="A317" s="51"/>
      <c r="B317" s="87"/>
      <c r="C317" s="81"/>
      <c r="D317" s="161"/>
      <c r="E317" s="46"/>
      <c r="F317" s="178"/>
      <c r="G317" s="153"/>
    </row>
    <row r="318" spans="1:8" s="135" customFormat="1" ht="10" x14ac:dyDescent="0.35">
      <c r="A318" s="51"/>
      <c r="B318" s="80"/>
      <c r="C318" s="81"/>
      <c r="D318" s="161"/>
      <c r="E318" s="46"/>
      <c r="F318" s="178"/>
      <c r="G318" s="130"/>
    </row>
    <row r="319" spans="1:8" s="135" customFormat="1" ht="10" x14ac:dyDescent="0.35">
      <c r="A319" s="51"/>
      <c r="B319" s="80"/>
      <c r="C319" s="81"/>
      <c r="D319" s="161"/>
      <c r="E319" s="46"/>
      <c r="F319" s="178"/>
      <c r="G319" s="78"/>
    </row>
    <row r="320" spans="1:8" s="135" customFormat="1" ht="10" x14ac:dyDescent="0.35">
      <c r="A320" s="51"/>
      <c r="B320" s="80"/>
      <c r="C320" s="81"/>
      <c r="D320" s="161"/>
      <c r="E320" s="46"/>
      <c r="F320" s="207"/>
      <c r="G320" s="130"/>
    </row>
    <row r="321" spans="1:7" s="135" customFormat="1" ht="10" x14ac:dyDescent="0.35">
      <c r="A321" s="51"/>
      <c r="B321" s="80"/>
      <c r="C321" s="81"/>
      <c r="D321" s="161"/>
      <c r="E321" s="46"/>
      <c r="F321" s="178"/>
      <c r="G321" s="78"/>
    </row>
    <row r="322" spans="1:7" s="135" customFormat="1" ht="10" x14ac:dyDescent="0.35">
      <c r="A322" s="51"/>
      <c r="B322" s="57"/>
      <c r="C322" s="126"/>
      <c r="D322" s="105"/>
      <c r="E322" s="66"/>
      <c r="F322" s="207"/>
      <c r="G322" s="130"/>
    </row>
    <row r="323" spans="1:7" s="135" customFormat="1" ht="10" x14ac:dyDescent="0.35">
      <c r="A323" s="51"/>
      <c r="B323" s="57"/>
      <c r="C323" s="126"/>
      <c r="D323" s="105"/>
      <c r="E323" s="66"/>
      <c r="F323" s="178"/>
      <c r="G323" s="78"/>
    </row>
    <row r="324" spans="1:7" s="135" customFormat="1" ht="10" x14ac:dyDescent="0.2">
      <c r="A324" s="51"/>
      <c r="B324" s="167"/>
      <c r="C324" s="165"/>
      <c r="D324" s="105"/>
      <c r="E324" s="166"/>
      <c r="F324" s="209"/>
      <c r="G324" s="130"/>
    </row>
    <row r="325" spans="1:7" s="32" customFormat="1" ht="22.5" customHeight="1" x14ac:dyDescent="0.35">
      <c r="A325" s="323" t="s">
        <v>53</v>
      </c>
      <c r="B325" s="324"/>
      <c r="C325" s="324"/>
      <c r="D325" s="324"/>
      <c r="E325" s="324"/>
      <c r="F325" s="179"/>
      <c r="G325" s="55"/>
    </row>
    <row r="326" spans="1:7" s="135" customFormat="1" ht="10" x14ac:dyDescent="0.35">
      <c r="A326" s="51"/>
      <c r="B326" s="57"/>
      <c r="C326" s="126"/>
      <c r="D326" s="105"/>
      <c r="E326" s="66"/>
      <c r="F326" s="209"/>
      <c r="G326" s="130"/>
    </row>
    <row r="327" spans="1:7" s="135" customFormat="1" ht="10.5" x14ac:dyDescent="0.35">
      <c r="A327" s="51"/>
      <c r="B327" s="57"/>
      <c r="C327" s="23" t="s">
        <v>313</v>
      </c>
      <c r="D327" s="28"/>
      <c r="E327" s="66"/>
      <c r="F327" s="209"/>
      <c r="G327" s="130"/>
    </row>
    <row r="328" spans="1:7" s="135" customFormat="1" ht="10.5" x14ac:dyDescent="0.35">
      <c r="A328" s="51"/>
      <c r="B328" s="57"/>
      <c r="C328" s="23"/>
      <c r="D328" s="28"/>
      <c r="E328" s="66"/>
      <c r="F328" s="209"/>
      <c r="G328" s="130"/>
    </row>
    <row r="329" spans="1:7" s="135" customFormat="1" ht="10.5" x14ac:dyDescent="0.35">
      <c r="A329" s="101">
        <v>4.0999999999999996</v>
      </c>
      <c r="B329" s="99" t="s">
        <v>233</v>
      </c>
      <c r="C329" s="23" t="s">
        <v>234</v>
      </c>
      <c r="D329" s="28"/>
      <c r="E329" s="66"/>
      <c r="F329" s="209"/>
      <c r="G329" s="130"/>
    </row>
    <row r="330" spans="1:7" s="135" customFormat="1" ht="10" x14ac:dyDescent="0.35">
      <c r="A330" s="51"/>
      <c r="B330" s="57"/>
      <c r="C330" s="122"/>
      <c r="D330" s="28"/>
      <c r="E330" s="66"/>
      <c r="F330" s="209"/>
      <c r="G330" s="130"/>
    </row>
    <row r="331" spans="1:7" s="135" customFormat="1" ht="30" x14ac:dyDescent="0.35">
      <c r="A331" s="51" t="s">
        <v>245</v>
      </c>
      <c r="B331" s="57" t="s">
        <v>306</v>
      </c>
      <c r="C331" s="122" t="s">
        <v>307</v>
      </c>
      <c r="D331" s="105" t="s">
        <v>235</v>
      </c>
      <c r="E331" s="66">
        <v>50</v>
      </c>
      <c r="F331" s="178"/>
      <c r="G331" s="78"/>
    </row>
    <row r="332" spans="1:7" s="135" customFormat="1" ht="10" x14ac:dyDescent="0.35">
      <c r="A332" s="51"/>
      <c r="B332" s="57"/>
      <c r="C332" s="122"/>
      <c r="D332" s="105"/>
      <c r="E332" s="66"/>
      <c r="F332" s="178"/>
      <c r="G332" s="130"/>
    </row>
    <row r="333" spans="1:7" s="135" customFormat="1" ht="10" x14ac:dyDescent="0.35">
      <c r="A333" s="51" t="s">
        <v>246</v>
      </c>
      <c r="B333" s="57" t="s">
        <v>308</v>
      </c>
      <c r="C333" s="122" t="s">
        <v>236</v>
      </c>
      <c r="D333" s="105"/>
      <c r="E333" s="66"/>
      <c r="F333" s="178"/>
      <c r="G333" s="130"/>
    </row>
    <row r="334" spans="1:7" s="135" customFormat="1" ht="10" x14ac:dyDescent="0.35">
      <c r="A334" s="51"/>
      <c r="B334" s="57"/>
      <c r="C334" s="122"/>
      <c r="D334" s="105"/>
      <c r="E334" s="66"/>
      <c r="F334" s="178"/>
      <c r="G334" s="130"/>
    </row>
    <row r="335" spans="1:7" s="135" customFormat="1" ht="20" x14ac:dyDescent="0.35">
      <c r="A335" s="51"/>
      <c r="B335" s="57"/>
      <c r="C335" s="127" t="s">
        <v>237</v>
      </c>
      <c r="D335" s="105" t="s">
        <v>86</v>
      </c>
      <c r="E335" s="66">
        <v>120</v>
      </c>
      <c r="F335" s="178"/>
      <c r="G335" s="78"/>
    </row>
    <row r="336" spans="1:7" s="135" customFormat="1" ht="10" x14ac:dyDescent="0.35">
      <c r="A336" s="51"/>
      <c r="B336" s="57"/>
      <c r="C336" s="127"/>
      <c r="D336" s="105"/>
      <c r="E336" s="66"/>
      <c r="F336" s="178"/>
      <c r="G336" s="130"/>
    </row>
    <row r="337" spans="1:7" s="135" customFormat="1" ht="20" x14ac:dyDescent="0.35">
      <c r="A337" s="51"/>
      <c r="B337" s="57"/>
      <c r="C337" s="127" t="s">
        <v>238</v>
      </c>
      <c r="D337" s="105" t="s">
        <v>86</v>
      </c>
      <c r="E337" s="66">
        <v>40</v>
      </c>
      <c r="F337" s="178"/>
      <c r="G337" s="78"/>
    </row>
    <row r="338" spans="1:7" s="135" customFormat="1" ht="10" x14ac:dyDescent="0.35">
      <c r="A338" s="51"/>
      <c r="B338" s="57"/>
      <c r="C338" s="122"/>
      <c r="D338" s="105"/>
      <c r="E338" s="66"/>
      <c r="F338" s="178"/>
      <c r="G338" s="130"/>
    </row>
    <row r="339" spans="1:7" s="135" customFormat="1" ht="10" x14ac:dyDescent="0.35">
      <c r="A339" s="51" t="s">
        <v>247</v>
      </c>
      <c r="B339" s="57" t="s">
        <v>187</v>
      </c>
      <c r="C339" s="122" t="s">
        <v>239</v>
      </c>
      <c r="D339" s="105"/>
      <c r="E339" s="66"/>
      <c r="F339" s="178"/>
      <c r="G339" s="130"/>
    </row>
    <row r="340" spans="1:7" s="135" customFormat="1" ht="10" x14ac:dyDescent="0.35">
      <c r="A340" s="51"/>
      <c r="B340" s="57"/>
      <c r="C340" s="122"/>
      <c r="D340" s="105"/>
      <c r="E340" s="66"/>
      <c r="F340" s="178"/>
      <c r="G340" s="130"/>
    </row>
    <row r="341" spans="1:7" s="135" customFormat="1" ht="20" x14ac:dyDescent="0.35">
      <c r="A341" s="51"/>
      <c r="B341" s="57"/>
      <c r="C341" s="127" t="s">
        <v>240</v>
      </c>
      <c r="D341" s="105" t="s">
        <v>235</v>
      </c>
      <c r="E341" s="66">
        <v>30</v>
      </c>
      <c r="F341" s="178"/>
      <c r="G341" s="78"/>
    </row>
    <row r="342" spans="1:7" s="135" customFormat="1" ht="10" x14ac:dyDescent="0.35">
      <c r="A342" s="51"/>
      <c r="B342" s="57"/>
      <c r="C342" s="127"/>
      <c r="D342" s="105"/>
      <c r="E342" s="66"/>
      <c r="F342" s="178"/>
      <c r="G342" s="130"/>
    </row>
    <row r="343" spans="1:7" s="135" customFormat="1" ht="20" x14ac:dyDescent="0.35">
      <c r="A343" s="51"/>
      <c r="B343" s="57"/>
      <c r="C343" s="127" t="s">
        <v>241</v>
      </c>
      <c r="D343" s="105" t="s">
        <v>235</v>
      </c>
      <c r="E343" s="66">
        <v>30</v>
      </c>
      <c r="F343" s="178"/>
      <c r="G343" s="78"/>
    </row>
    <row r="344" spans="1:7" s="135" customFormat="1" ht="10" x14ac:dyDescent="0.35">
      <c r="A344" s="51"/>
      <c r="B344" s="106"/>
      <c r="C344" s="136"/>
      <c r="D344" s="107"/>
      <c r="E344" s="66"/>
      <c r="F344" s="178"/>
      <c r="G344" s="130"/>
    </row>
    <row r="345" spans="1:7" s="135" customFormat="1" ht="10" x14ac:dyDescent="0.35">
      <c r="A345" s="51"/>
      <c r="B345" s="57"/>
      <c r="C345" s="122"/>
      <c r="D345" s="105"/>
      <c r="E345" s="66"/>
      <c r="F345" s="178"/>
      <c r="G345" s="153"/>
    </row>
    <row r="346" spans="1:7" s="135" customFormat="1" ht="10" x14ac:dyDescent="0.35">
      <c r="A346" s="51"/>
      <c r="B346" s="57"/>
      <c r="C346" s="126"/>
      <c r="D346" s="105"/>
      <c r="E346" s="66"/>
      <c r="F346" s="178"/>
      <c r="G346" s="130"/>
    </row>
    <row r="347" spans="1:7" s="135" customFormat="1" ht="10" x14ac:dyDescent="0.35">
      <c r="A347" s="51"/>
      <c r="B347" s="57"/>
      <c r="C347" s="126"/>
      <c r="D347" s="105"/>
      <c r="E347" s="66"/>
      <c r="F347" s="178"/>
      <c r="G347" s="130"/>
    </row>
    <row r="348" spans="1:7" s="135" customFormat="1" ht="10" x14ac:dyDescent="0.35">
      <c r="A348" s="51"/>
      <c r="B348" s="57"/>
      <c r="C348" s="126"/>
      <c r="D348" s="105"/>
      <c r="E348" s="66"/>
      <c r="F348" s="209"/>
      <c r="G348" s="130"/>
    </row>
    <row r="349" spans="1:7" s="135" customFormat="1" ht="10" x14ac:dyDescent="0.35">
      <c r="A349" s="51"/>
      <c r="B349" s="57"/>
      <c r="C349" s="126"/>
      <c r="D349" s="105"/>
      <c r="E349" s="66"/>
      <c r="F349" s="209"/>
      <c r="G349" s="130"/>
    </row>
    <row r="350" spans="1:7" s="135" customFormat="1" ht="10" x14ac:dyDescent="0.35">
      <c r="A350" s="51"/>
      <c r="B350" s="57"/>
      <c r="C350" s="126"/>
      <c r="D350" s="105"/>
      <c r="E350" s="66"/>
      <c r="F350" s="209"/>
      <c r="G350" s="130"/>
    </row>
    <row r="351" spans="1:7" s="135" customFormat="1" ht="10" x14ac:dyDescent="0.35">
      <c r="A351" s="51"/>
      <c r="B351" s="57"/>
      <c r="C351" s="126"/>
      <c r="D351" s="105"/>
      <c r="E351" s="66"/>
      <c r="F351" s="209"/>
      <c r="G351" s="130"/>
    </row>
    <row r="352" spans="1:7" s="135" customFormat="1" ht="10" x14ac:dyDescent="0.35">
      <c r="A352" s="51"/>
      <c r="B352" s="57"/>
      <c r="C352" s="126"/>
      <c r="D352" s="105"/>
      <c r="E352" s="66"/>
      <c r="F352" s="209"/>
      <c r="G352" s="130"/>
    </row>
    <row r="353" spans="1:7" s="135" customFormat="1" ht="10" x14ac:dyDescent="0.35">
      <c r="A353" s="51"/>
      <c r="B353" s="57"/>
      <c r="C353" s="126"/>
      <c r="D353" s="105"/>
      <c r="E353" s="66"/>
      <c r="F353" s="209"/>
      <c r="G353" s="130"/>
    </row>
    <row r="354" spans="1:7" s="135" customFormat="1" ht="10" x14ac:dyDescent="0.35">
      <c r="A354" s="51"/>
      <c r="B354" s="57"/>
      <c r="C354" s="126"/>
      <c r="D354" s="105"/>
      <c r="E354" s="66"/>
      <c r="F354" s="209"/>
      <c r="G354" s="130"/>
    </row>
    <row r="355" spans="1:7" s="135" customFormat="1" ht="10" x14ac:dyDescent="0.35">
      <c r="A355" s="51"/>
      <c r="B355" s="57"/>
      <c r="C355" s="126"/>
      <c r="D355" s="105"/>
      <c r="E355" s="66"/>
      <c r="F355" s="209"/>
      <c r="G355" s="130"/>
    </row>
    <row r="356" spans="1:7" s="135" customFormat="1" ht="10" x14ac:dyDescent="0.35">
      <c r="A356" s="51"/>
      <c r="B356" s="57"/>
      <c r="C356" s="126"/>
      <c r="D356" s="105"/>
      <c r="E356" s="66"/>
      <c r="F356" s="209"/>
      <c r="G356" s="130"/>
    </row>
    <row r="357" spans="1:7" s="135" customFormat="1" ht="10" x14ac:dyDescent="0.35">
      <c r="A357" s="51"/>
      <c r="B357" s="57"/>
      <c r="C357" s="126"/>
      <c r="D357" s="105"/>
      <c r="E357" s="66"/>
      <c r="F357" s="209"/>
      <c r="G357" s="130"/>
    </row>
    <row r="358" spans="1:7" s="135" customFormat="1" ht="10" x14ac:dyDescent="0.35">
      <c r="A358" s="51"/>
      <c r="B358" s="57"/>
      <c r="C358" s="126"/>
      <c r="D358" s="105"/>
      <c r="E358" s="66"/>
      <c r="F358" s="209"/>
      <c r="G358" s="130"/>
    </row>
    <row r="359" spans="1:7" s="135" customFormat="1" ht="10" x14ac:dyDescent="0.35">
      <c r="A359" s="51"/>
      <c r="B359" s="57"/>
      <c r="C359" s="126"/>
      <c r="D359" s="105"/>
      <c r="E359" s="66"/>
      <c r="F359" s="209"/>
      <c r="G359" s="130"/>
    </row>
    <row r="360" spans="1:7" s="135" customFormat="1" ht="10" x14ac:dyDescent="0.35">
      <c r="A360" s="51"/>
      <c r="B360" s="57"/>
      <c r="C360" s="126"/>
      <c r="D360" s="105"/>
      <c r="E360" s="66"/>
      <c r="F360" s="209"/>
      <c r="G360" s="130"/>
    </row>
    <row r="361" spans="1:7" s="135" customFormat="1" ht="10" x14ac:dyDescent="0.35">
      <c r="A361" s="51"/>
      <c r="B361" s="57"/>
      <c r="C361" s="126"/>
      <c r="D361" s="105"/>
      <c r="E361" s="66"/>
      <c r="F361" s="209"/>
      <c r="G361" s="130"/>
    </row>
    <row r="362" spans="1:7" s="135" customFormat="1" ht="10" x14ac:dyDescent="0.35">
      <c r="A362" s="51"/>
      <c r="B362" s="57"/>
      <c r="C362" s="126"/>
      <c r="D362" s="105"/>
      <c r="E362" s="66"/>
      <c r="F362" s="209"/>
      <c r="G362" s="130"/>
    </row>
    <row r="363" spans="1:7" s="135" customFormat="1" ht="10" x14ac:dyDescent="0.35">
      <c r="A363" s="51"/>
      <c r="B363" s="57"/>
      <c r="C363" s="126"/>
      <c r="D363" s="105"/>
      <c r="E363" s="66"/>
      <c r="F363" s="209"/>
      <c r="G363" s="130"/>
    </row>
    <row r="364" spans="1:7" s="135" customFormat="1" ht="10" x14ac:dyDescent="0.35">
      <c r="A364" s="51"/>
      <c r="B364" s="57"/>
      <c r="C364" s="126"/>
      <c r="D364" s="105"/>
      <c r="E364" s="66"/>
      <c r="F364" s="209"/>
      <c r="G364" s="130"/>
    </row>
    <row r="365" spans="1:7" s="135" customFormat="1" ht="10" x14ac:dyDescent="0.35">
      <c r="A365" s="51"/>
      <c r="B365" s="57"/>
      <c r="C365" s="126"/>
      <c r="D365" s="105"/>
      <c r="E365" s="66"/>
      <c r="F365" s="209"/>
      <c r="G365" s="130"/>
    </row>
    <row r="366" spans="1:7" s="135" customFormat="1" ht="10" x14ac:dyDescent="0.35">
      <c r="A366" s="51"/>
      <c r="B366" s="57"/>
      <c r="C366" s="126"/>
      <c r="D366" s="105"/>
      <c r="E366" s="66"/>
      <c r="F366" s="209"/>
      <c r="G366" s="130"/>
    </row>
    <row r="367" spans="1:7" s="135" customFormat="1" ht="10" x14ac:dyDescent="0.35">
      <c r="A367" s="51"/>
      <c r="B367" s="57"/>
      <c r="C367" s="126"/>
      <c r="D367" s="105"/>
      <c r="E367" s="66"/>
      <c r="F367" s="209"/>
      <c r="G367" s="130"/>
    </row>
    <row r="368" spans="1:7" s="135" customFormat="1" ht="10" x14ac:dyDescent="0.35">
      <c r="A368" s="51"/>
      <c r="B368" s="57"/>
      <c r="C368" s="126"/>
      <c r="D368" s="105"/>
      <c r="E368" s="66"/>
      <c r="F368" s="209"/>
      <c r="G368" s="130"/>
    </row>
    <row r="369" spans="1:7" s="135" customFormat="1" ht="10" x14ac:dyDescent="0.35">
      <c r="A369" s="51"/>
      <c r="B369" s="57"/>
      <c r="C369" s="126"/>
      <c r="D369" s="105"/>
      <c r="E369" s="66"/>
      <c r="F369" s="209"/>
      <c r="G369" s="130"/>
    </row>
    <row r="370" spans="1:7" s="135" customFormat="1" ht="10" x14ac:dyDescent="0.35">
      <c r="A370" s="51"/>
      <c r="B370" s="57"/>
      <c r="C370" s="126"/>
      <c r="D370" s="105"/>
      <c r="E370" s="66"/>
      <c r="F370" s="209"/>
      <c r="G370" s="130"/>
    </row>
    <row r="371" spans="1:7" s="135" customFormat="1" ht="10" x14ac:dyDescent="0.35">
      <c r="A371" s="51"/>
      <c r="B371" s="57"/>
      <c r="C371" s="126"/>
      <c r="D371" s="105"/>
      <c r="E371" s="66"/>
      <c r="F371" s="209"/>
      <c r="G371" s="130"/>
    </row>
    <row r="372" spans="1:7" s="135" customFormat="1" ht="10" x14ac:dyDescent="0.35">
      <c r="A372" s="51"/>
      <c r="B372" s="57"/>
      <c r="C372" s="126"/>
      <c r="D372" s="105"/>
      <c r="E372" s="66"/>
      <c r="F372" s="209"/>
      <c r="G372" s="130"/>
    </row>
    <row r="373" spans="1:7" s="135" customFormat="1" ht="10" x14ac:dyDescent="0.35">
      <c r="A373" s="51"/>
      <c r="B373" s="57"/>
      <c r="C373" s="126"/>
      <c r="D373" s="105"/>
      <c r="E373" s="66"/>
      <c r="F373" s="209"/>
      <c r="G373" s="130"/>
    </row>
    <row r="374" spans="1:7" s="135" customFormat="1" ht="10" x14ac:dyDescent="0.35">
      <c r="A374" s="51"/>
      <c r="B374" s="57"/>
      <c r="C374" s="126"/>
      <c r="D374" s="105"/>
      <c r="E374" s="66"/>
      <c r="F374" s="209"/>
      <c r="G374" s="130"/>
    </row>
    <row r="375" spans="1:7" s="135" customFormat="1" ht="10" x14ac:dyDescent="0.35">
      <c r="A375" s="51"/>
      <c r="B375" s="57"/>
      <c r="C375" s="126"/>
      <c r="D375" s="105"/>
      <c r="E375" s="66"/>
      <c r="F375" s="209"/>
      <c r="G375" s="130"/>
    </row>
    <row r="376" spans="1:7" s="135" customFormat="1" ht="10" x14ac:dyDescent="0.35">
      <c r="A376" s="51"/>
      <c r="B376" s="57"/>
      <c r="C376" s="126"/>
      <c r="D376" s="105"/>
      <c r="E376" s="66"/>
      <c r="F376" s="209"/>
      <c r="G376" s="130"/>
    </row>
    <row r="377" spans="1:7" s="135" customFormat="1" ht="10" x14ac:dyDescent="0.35">
      <c r="A377" s="51"/>
      <c r="B377" s="57"/>
      <c r="C377" s="126"/>
      <c r="D377" s="105"/>
      <c r="E377" s="66"/>
      <c r="F377" s="209"/>
      <c r="G377" s="130"/>
    </row>
    <row r="378" spans="1:7" s="135" customFormat="1" ht="10" x14ac:dyDescent="0.35">
      <c r="A378" s="51"/>
      <c r="B378" s="57"/>
      <c r="C378" s="126"/>
      <c r="D378" s="105"/>
      <c r="E378" s="66"/>
      <c r="F378" s="209"/>
      <c r="G378" s="130"/>
    </row>
    <row r="379" spans="1:7" s="135" customFormat="1" ht="10" x14ac:dyDescent="0.35">
      <c r="A379" s="51"/>
      <c r="B379" s="57"/>
      <c r="C379" s="126"/>
      <c r="D379" s="105"/>
      <c r="E379" s="66"/>
      <c r="F379" s="209"/>
      <c r="G379" s="130"/>
    </row>
    <row r="380" spans="1:7" s="135" customFormat="1" ht="10" x14ac:dyDescent="0.35">
      <c r="A380" s="51"/>
      <c r="B380" s="57"/>
      <c r="C380" s="126"/>
      <c r="D380" s="105"/>
      <c r="E380" s="66"/>
      <c r="F380" s="209"/>
      <c r="G380" s="130"/>
    </row>
    <row r="381" spans="1:7" s="32" customFormat="1" ht="22.5" customHeight="1" x14ac:dyDescent="0.35">
      <c r="A381" s="323" t="s">
        <v>87</v>
      </c>
      <c r="B381" s="324"/>
      <c r="C381" s="324"/>
      <c r="D381" s="324"/>
      <c r="E381" s="324"/>
      <c r="F381" s="267"/>
      <c r="G381" s="55"/>
    </row>
    <row r="382" spans="1:7" ht="13.5" customHeight="1" x14ac:dyDescent="0.35">
      <c r="A382" s="48"/>
      <c r="C382" s="147"/>
      <c r="E382" s="148"/>
      <c r="F382" s="180"/>
      <c r="G382" s="135"/>
    </row>
    <row r="383" spans="1:7" ht="13.5" customHeight="1" x14ac:dyDescent="0.35">
      <c r="A383" s="48"/>
      <c r="C383" s="147"/>
      <c r="E383" s="148"/>
      <c r="F383" s="180"/>
      <c r="G383" s="135"/>
    </row>
    <row r="384" spans="1:7" ht="13.5" customHeight="1" x14ac:dyDescent="0.35">
      <c r="A384" s="48"/>
      <c r="C384" s="147"/>
      <c r="E384" s="148"/>
      <c r="F384" s="180"/>
      <c r="G384" s="135"/>
    </row>
    <row r="385" spans="1:7" ht="13.5" customHeight="1" x14ac:dyDescent="0.35">
      <c r="A385" s="48"/>
      <c r="C385" s="147"/>
      <c r="E385" s="148"/>
      <c r="F385" s="180"/>
      <c r="G385" s="135"/>
    </row>
    <row r="386" spans="1:7" ht="13.5" customHeight="1" x14ac:dyDescent="0.35">
      <c r="A386" s="48"/>
      <c r="C386" s="147"/>
      <c r="E386" s="148"/>
      <c r="F386" s="180"/>
      <c r="G386" s="135"/>
    </row>
    <row r="387" spans="1:7" ht="13.5" customHeight="1" x14ac:dyDescent="0.35">
      <c r="A387" s="48"/>
      <c r="C387" s="147"/>
      <c r="E387" s="148"/>
      <c r="F387" s="180"/>
      <c r="G387" s="135"/>
    </row>
    <row r="388" spans="1:7" ht="13.5" customHeight="1" x14ac:dyDescent="0.35">
      <c r="A388" s="48"/>
      <c r="C388" s="147"/>
      <c r="E388" s="148"/>
      <c r="F388" s="180"/>
      <c r="G388" s="135"/>
    </row>
    <row r="389" spans="1:7" ht="13.5" customHeight="1" x14ac:dyDescent="0.35">
      <c r="A389" s="48"/>
      <c r="C389" s="147"/>
      <c r="E389" s="148"/>
      <c r="F389" s="180"/>
      <c r="G389" s="135"/>
    </row>
    <row r="390" spans="1:7" ht="13.5" customHeight="1" x14ac:dyDescent="0.35">
      <c r="A390" s="48"/>
      <c r="C390" s="147"/>
      <c r="E390" s="148"/>
      <c r="F390" s="180"/>
      <c r="G390" s="135"/>
    </row>
    <row r="391" spans="1:7" ht="13.5" customHeight="1" x14ac:dyDescent="0.35">
      <c r="A391" s="48"/>
      <c r="C391" s="147"/>
      <c r="E391" s="148"/>
      <c r="F391" s="180"/>
      <c r="G391" s="135"/>
    </row>
    <row r="392" spans="1:7" ht="13.5" customHeight="1" x14ac:dyDescent="0.35">
      <c r="A392" s="48"/>
      <c r="C392" s="147"/>
      <c r="E392" s="148"/>
      <c r="F392" s="180"/>
      <c r="G392" s="135"/>
    </row>
    <row r="393" spans="1:7" ht="13.5" customHeight="1" x14ac:dyDescent="0.35">
      <c r="A393" s="48"/>
      <c r="C393" s="147"/>
      <c r="E393" s="148"/>
      <c r="F393" s="180"/>
      <c r="G393" s="135"/>
    </row>
    <row r="394" spans="1:7" ht="13.5" customHeight="1" x14ac:dyDescent="0.35">
      <c r="A394" s="48"/>
      <c r="C394" s="147"/>
      <c r="E394" s="148"/>
      <c r="F394" s="180"/>
      <c r="G394" s="135"/>
    </row>
    <row r="395" spans="1:7" ht="13.5" customHeight="1" x14ac:dyDescent="0.35">
      <c r="A395" s="48"/>
      <c r="C395" s="147"/>
      <c r="E395" s="148"/>
      <c r="F395" s="180"/>
      <c r="G395" s="135"/>
    </row>
    <row r="396" spans="1:7" ht="13.5" customHeight="1" x14ac:dyDescent="0.35">
      <c r="A396" s="48"/>
      <c r="C396" s="147"/>
      <c r="E396" s="148"/>
      <c r="F396" s="180"/>
      <c r="G396" s="135"/>
    </row>
    <row r="397" spans="1:7" ht="13.5" customHeight="1" x14ac:dyDescent="0.35">
      <c r="A397" s="48"/>
      <c r="C397" s="147"/>
      <c r="E397" s="148"/>
      <c r="F397" s="180"/>
      <c r="G397" s="135"/>
    </row>
    <row r="398" spans="1:7" ht="13.5" customHeight="1" x14ac:dyDescent="0.35">
      <c r="A398" s="48"/>
      <c r="C398" s="147"/>
      <c r="E398" s="148"/>
      <c r="F398" s="180"/>
      <c r="G398" s="135"/>
    </row>
    <row r="399" spans="1:7" ht="13.5" customHeight="1" x14ac:dyDescent="0.35">
      <c r="A399" s="48"/>
      <c r="C399" s="147"/>
      <c r="E399" s="148"/>
      <c r="F399" s="180"/>
      <c r="G399" s="135"/>
    </row>
    <row r="400" spans="1:7" ht="13.5" customHeight="1" x14ac:dyDescent="0.35">
      <c r="A400" s="48"/>
      <c r="C400" s="147"/>
      <c r="E400" s="148"/>
      <c r="F400" s="180"/>
      <c r="G400" s="135"/>
    </row>
    <row r="401" spans="1:7" ht="13.5" customHeight="1" x14ac:dyDescent="0.35">
      <c r="A401" s="48"/>
      <c r="C401" s="147"/>
      <c r="E401" s="148"/>
      <c r="F401" s="180"/>
      <c r="G401" s="135"/>
    </row>
    <row r="402" spans="1:7" ht="13.5" customHeight="1" x14ac:dyDescent="0.35">
      <c r="A402" s="48"/>
      <c r="C402" s="147"/>
      <c r="E402" s="148"/>
      <c r="F402" s="180"/>
      <c r="G402" s="135"/>
    </row>
    <row r="403" spans="1:7" ht="13.5" customHeight="1" x14ac:dyDescent="0.35">
      <c r="A403" s="48"/>
      <c r="C403" s="147"/>
      <c r="E403" s="148"/>
      <c r="F403" s="180"/>
      <c r="G403" s="135"/>
    </row>
    <row r="404" spans="1:7" ht="13.5" customHeight="1" x14ac:dyDescent="0.35">
      <c r="A404" s="48"/>
      <c r="C404" s="147"/>
      <c r="E404" s="148"/>
      <c r="F404" s="180"/>
      <c r="G404" s="135"/>
    </row>
    <row r="405" spans="1:7" ht="13.5" customHeight="1" x14ac:dyDescent="0.35">
      <c r="A405" s="48"/>
      <c r="C405" s="147"/>
      <c r="E405" s="148"/>
      <c r="F405" s="180"/>
      <c r="G405" s="135"/>
    </row>
    <row r="406" spans="1:7" ht="13.5" customHeight="1" x14ac:dyDescent="0.35">
      <c r="A406" s="48"/>
      <c r="C406" s="147"/>
      <c r="E406" s="148"/>
      <c r="F406" s="180"/>
      <c r="G406" s="135"/>
    </row>
    <row r="407" spans="1:7" ht="13.5" customHeight="1" x14ac:dyDescent="0.35">
      <c r="A407" s="48"/>
      <c r="C407" s="147"/>
      <c r="E407" s="148"/>
      <c r="F407" s="180"/>
      <c r="G407" s="135"/>
    </row>
    <row r="408" spans="1:7" ht="13.5" customHeight="1" x14ac:dyDescent="0.35">
      <c r="A408" s="48"/>
      <c r="C408" s="147"/>
      <c r="E408" s="148"/>
      <c r="F408" s="180"/>
      <c r="G408" s="135"/>
    </row>
    <row r="409" spans="1:7" ht="13.5" customHeight="1" x14ac:dyDescent="0.35">
      <c r="A409" s="48"/>
      <c r="C409" s="147"/>
      <c r="E409" s="148"/>
      <c r="F409" s="180"/>
      <c r="G409" s="135"/>
    </row>
    <row r="410" spans="1:7" ht="13.5" customHeight="1" x14ac:dyDescent="0.35">
      <c r="A410" s="48"/>
      <c r="C410" s="147"/>
      <c r="E410" s="148"/>
      <c r="F410" s="180"/>
      <c r="G410" s="135"/>
    </row>
    <row r="411" spans="1:7" ht="13.5" customHeight="1" x14ac:dyDescent="0.35">
      <c r="A411" s="48"/>
      <c r="C411" s="147"/>
      <c r="E411" s="148"/>
      <c r="F411" s="180"/>
      <c r="G411" s="135"/>
    </row>
    <row r="412" spans="1:7" ht="13.5" customHeight="1" x14ac:dyDescent="0.35">
      <c r="A412" s="48"/>
      <c r="C412" s="147"/>
      <c r="E412" s="148"/>
      <c r="F412" s="180"/>
      <c r="G412" s="135"/>
    </row>
    <row r="413" spans="1:7" ht="13.5" customHeight="1" x14ac:dyDescent="0.35">
      <c r="A413" s="48"/>
      <c r="C413" s="147"/>
      <c r="E413" s="148"/>
      <c r="F413" s="180"/>
      <c r="G413" s="135"/>
    </row>
    <row r="414" spans="1:7" ht="13.5" customHeight="1" x14ac:dyDescent="0.35">
      <c r="A414" s="48"/>
      <c r="C414" s="147"/>
      <c r="E414" s="148"/>
      <c r="F414" s="180"/>
      <c r="G414" s="135"/>
    </row>
    <row r="415" spans="1:7" ht="13.5" customHeight="1" x14ac:dyDescent="0.35">
      <c r="A415" s="48"/>
      <c r="C415" s="147"/>
      <c r="E415" s="148"/>
      <c r="F415" s="180"/>
      <c r="G415" s="135"/>
    </row>
    <row r="416" spans="1:7" ht="13.5" customHeight="1" x14ac:dyDescent="0.35">
      <c r="A416" s="48"/>
      <c r="C416" s="147"/>
      <c r="E416" s="148"/>
      <c r="F416" s="180"/>
      <c r="G416" s="135"/>
    </row>
    <row r="417" spans="1:7" ht="13.5" customHeight="1" x14ac:dyDescent="0.35">
      <c r="A417" s="48"/>
      <c r="C417" s="147"/>
      <c r="E417" s="148"/>
      <c r="F417" s="180"/>
      <c r="G417" s="135"/>
    </row>
    <row r="418" spans="1:7" ht="13.5" customHeight="1" x14ac:dyDescent="0.35">
      <c r="A418" s="48"/>
      <c r="C418" s="147"/>
      <c r="E418" s="148"/>
      <c r="F418" s="180"/>
      <c r="G418" s="135"/>
    </row>
    <row r="419" spans="1:7" ht="13.5" customHeight="1" x14ac:dyDescent="0.35">
      <c r="A419" s="48"/>
      <c r="C419" s="147"/>
      <c r="E419" s="148"/>
      <c r="F419" s="180"/>
      <c r="G419" s="135"/>
    </row>
    <row r="420" spans="1:7" ht="13.5" customHeight="1" x14ac:dyDescent="0.35">
      <c r="A420" s="48"/>
      <c r="C420" s="147"/>
      <c r="E420" s="148"/>
      <c r="F420" s="180"/>
      <c r="G420" s="135"/>
    </row>
    <row r="421" spans="1:7" ht="13.5" customHeight="1" x14ac:dyDescent="0.35">
      <c r="A421" s="48"/>
      <c r="C421" s="147"/>
      <c r="E421" s="148"/>
      <c r="F421" s="180"/>
      <c r="G421" s="135"/>
    </row>
    <row r="422" spans="1:7" ht="13.5" customHeight="1" x14ac:dyDescent="0.35">
      <c r="A422" s="48"/>
      <c r="C422" s="147"/>
      <c r="E422" s="148"/>
      <c r="F422" s="180"/>
      <c r="G422" s="135"/>
    </row>
    <row r="423" spans="1:7" ht="13.5" customHeight="1" x14ac:dyDescent="0.35">
      <c r="A423" s="48"/>
      <c r="C423" s="147"/>
      <c r="E423" s="148"/>
      <c r="F423" s="180"/>
      <c r="G423" s="135"/>
    </row>
    <row r="424" spans="1:7" ht="13.5" customHeight="1" x14ac:dyDescent="0.35">
      <c r="A424" s="48"/>
      <c r="C424" s="147"/>
      <c r="E424" s="148"/>
      <c r="F424" s="180"/>
      <c r="G424" s="135"/>
    </row>
    <row r="425" spans="1:7" ht="13.5" customHeight="1" x14ac:dyDescent="0.35">
      <c r="A425" s="48"/>
      <c r="C425" s="147"/>
      <c r="E425" s="148"/>
      <c r="F425" s="180"/>
      <c r="G425" s="135"/>
    </row>
    <row r="426" spans="1:7" ht="13.5" customHeight="1" x14ac:dyDescent="0.35">
      <c r="A426" s="48"/>
      <c r="C426" s="147"/>
      <c r="E426" s="148"/>
      <c r="F426" s="180"/>
      <c r="G426" s="135"/>
    </row>
    <row r="427" spans="1:7" ht="13.5" customHeight="1" x14ac:dyDescent="0.35">
      <c r="A427" s="48"/>
      <c r="C427" s="147"/>
      <c r="E427" s="148"/>
      <c r="F427" s="180"/>
      <c r="G427" s="135"/>
    </row>
    <row r="428" spans="1:7" ht="13.5" customHeight="1" x14ac:dyDescent="0.35">
      <c r="A428" s="48"/>
      <c r="C428" s="147"/>
      <c r="E428" s="148"/>
      <c r="F428" s="180"/>
      <c r="G428" s="135"/>
    </row>
    <row r="429" spans="1:7" ht="13.5" customHeight="1" x14ac:dyDescent="0.35">
      <c r="A429" s="48"/>
      <c r="C429" s="147"/>
      <c r="E429" s="148"/>
      <c r="F429" s="180"/>
      <c r="G429" s="135"/>
    </row>
    <row r="430" spans="1:7" ht="13.5" customHeight="1" x14ac:dyDescent="0.35">
      <c r="A430" s="48"/>
      <c r="C430" s="147"/>
      <c r="E430" s="148"/>
      <c r="F430" s="180"/>
      <c r="G430" s="135"/>
    </row>
    <row r="431" spans="1:7" ht="13.5" customHeight="1" x14ac:dyDescent="0.35">
      <c r="A431" s="48"/>
      <c r="C431" s="147"/>
      <c r="E431" s="148"/>
      <c r="F431" s="180"/>
      <c r="G431" s="135"/>
    </row>
    <row r="432" spans="1:7" ht="13.5" customHeight="1" x14ac:dyDescent="0.35">
      <c r="A432" s="48"/>
      <c r="C432" s="147"/>
      <c r="E432" s="148"/>
      <c r="F432" s="180"/>
      <c r="G432" s="135"/>
    </row>
    <row r="433" spans="1:7" ht="13.5" customHeight="1" x14ac:dyDescent="0.35">
      <c r="A433" s="48"/>
      <c r="C433" s="147"/>
      <c r="E433" s="148"/>
      <c r="F433" s="180"/>
      <c r="G433" s="135"/>
    </row>
    <row r="434" spans="1:7" ht="13.5" customHeight="1" x14ac:dyDescent="0.35">
      <c r="A434" s="48"/>
      <c r="C434" s="147"/>
      <c r="E434" s="148"/>
      <c r="F434" s="180"/>
      <c r="G434" s="135"/>
    </row>
    <row r="435" spans="1:7" ht="13.5" customHeight="1" x14ac:dyDescent="0.35">
      <c r="A435" s="48"/>
      <c r="C435" s="147"/>
      <c r="E435" s="148"/>
      <c r="F435" s="180"/>
      <c r="G435" s="135"/>
    </row>
    <row r="436" spans="1:7" ht="13.5" customHeight="1" x14ac:dyDescent="0.35">
      <c r="A436" s="48"/>
      <c r="C436" s="147"/>
      <c r="E436" s="148"/>
      <c r="F436" s="180"/>
      <c r="G436" s="135"/>
    </row>
    <row r="437" spans="1:7" ht="13.5" customHeight="1" x14ac:dyDescent="0.35">
      <c r="A437" s="48"/>
      <c r="C437" s="147"/>
      <c r="E437" s="148"/>
      <c r="F437" s="180"/>
      <c r="G437" s="135"/>
    </row>
    <row r="438" spans="1:7" ht="13.5" customHeight="1" x14ac:dyDescent="0.35">
      <c r="A438" s="48"/>
      <c r="C438" s="147"/>
      <c r="E438" s="148"/>
      <c r="F438" s="180"/>
      <c r="G438" s="135"/>
    </row>
    <row r="439" spans="1:7" ht="13.5" customHeight="1" x14ac:dyDescent="0.35">
      <c r="A439" s="48"/>
      <c r="C439" s="147"/>
      <c r="E439" s="148"/>
      <c r="F439" s="180"/>
      <c r="G439" s="135"/>
    </row>
    <row r="440" spans="1:7" ht="13.5" customHeight="1" x14ac:dyDescent="0.35">
      <c r="A440" s="48"/>
      <c r="C440" s="147"/>
      <c r="E440" s="148"/>
      <c r="F440" s="180"/>
      <c r="G440" s="135"/>
    </row>
    <row r="441" spans="1:7" ht="13.5" customHeight="1" x14ac:dyDescent="0.35">
      <c r="A441" s="48"/>
      <c r="C441" s="147"/>
      <c r="E441" s="148"/>
      <c r="F441" s="180"/>
      <c r="G441" s="135"/>
    </row>
    <row r="442" spans="1:7" ht="13.5" customHeight="1" x14ac:dyDescent="0.35">
      <c r="A442" s="48"/>
      <c r="C442" s="147"/>
      <c r="E442" s="148"/>
      <c r="F442" s="180"/>
      <c r="G442" s="135"/>
    </row>
    <row r="443" spans="1:7" ht="13.5" customHeight="1" x14ac:dyDescent="0.35">
      <c r="A443" s="48"/>
      <c r="C443" s="147"/>
      <c r="E443" s="148"/>
      <c r="F443" s="180"/>
      <c r="G443" s="135"/>
    </row>
    <row r="444" spans="1:7" ht="13.5" customHeight="1" x14ac:dyDescent="0.35">
      <c r="A444" s="48"/>
      <c r="C444" s="147"/>
      <c r="E444" s="148"/>
      <c r="F444" s="180"/>
      <c r="G444" s="135"/>
    </row>
    <row r="445" spans="1:7" ht="13.5" customHeight="1" x14ac:dyDescent="0.35">
      <c r="A445" s="48"/>
      <c r="C445" s="147"/>
      <c r="E445" s="148"/>
      <c r="F445" s="180"/>
      <c r="G445" s="135"/>
    </row>
    <row r="446" spans="1:7" ht="13.5" customHeight="1" x14ac:dyDescent="0.35">
      <c r="A446" s="48"/>
      <c r="C446" s="147"/>
      <c r="E446" s="148"/>
      <c r="F446" s="180"/>
      <c r="G446" s="135"/>
    </row>
    <row r="447" spans="1:7" ht="13.5" customHeight="1" x14ac:dyDescent="0.35">
      <c r="A447" s="48"/>
      <c r="C447" s="147"/>
      <c r="E447" s="148"/>
      <c r="F447" s="180"/>
      <c r="G447" s="135"/>
    </row>
    <row r="448" spans="1:7" ht="13.5" customHeight="1" x14ac:dyDescent="0.35">
      <c r="A448" s="48"/>
      <c r="C448" s="147"/>
      <c r="E448" s="148"/>
      <c r="F448" s="180"/>
      <c r="G448" s="135"/>
    </row>
    <row r="449" spans="1:7" ht="13.5" customHeight="1" x14ac:dyDescent="0.35">
      <c r="A449" s="48"/>
      <c r="C449" s="147"/>
      <c r="E449" s="148"/>
      <c r="F449" s="180"/>
      <c r="G449" s="135"/>
    </row>
    <row r="450" spans="1:7" ht="13.5" customHeight="1" x14ac:dyDescent="0.35">
      <c r="A450" s="48"/>
      <c r="C450" s="147"/>
      <c r="E450" s="148"/>
      <c r="F450" s="180"/>
      <c r="G450" s="135"/>
    </row>
    <row r="451" spans="1:7" ht="13.5" customHeight="1" x14ac:dyDescent="0.35">
      <c r="A451" s="48"/>
      <c r="C451" s="147"/>
      <c r="E451" s="148"/>
      <c r="F451" s="180"/>
      <c r="G451" s="135"/>
    </row>
    <row r="452" spans="1:7" ht="13.5" customHeight="1" x14ac:dyDescent="0.35">
      <c r="A452" s="48"/>
      <c r="C452" s="147"/>
      <c r="E452" s="148"/>
      <c r="F452" s="180"/>
      <c r="G452" s="135"/>
    </row>
    <row r="453" spans="1:7" ht="13.5" customHeight="1" x14ac:dyDescent="0.35">
      <c r="A453" s="48"/>
      <c r="C453" s="147"/>
      <c r="E453" s="148"/>
      <c r="F453" s="180"/>
      <c r="G453" s="135"/>
    </row>
    <row r="454" spans="1:7" ht="13.5" customHeight="1" x14ac:dyDescent="0.35">
      <c r="A454" s="48"/>
      <c r="C454" s="147"/>
      <c r="E454" s="148"/>
      <c r="F454" s="180"/>
      <c r="G454" s="135"/>
    </row>
    <row r="455" spans="1:7" ht="13.5" customHeight="1" x14ac:dyDescent="0.35">
      <c r="A455" s="48"/>
      <c r="C455" s="147"/>
      <c r="E455" s="148"/>
      <c r="F455" s="180"/>
      <c r="G455" s="135"/>
    </row>
    <row r="456" spans="1:7" ht="13.5" customHeight="1" x14ac:dyDescent="0.35">
      <c r="A456" s="48"/>
      <c r="C456" s="147"/>
      <c r="E456" s="148"/>
      <c r="F456" s="180"/>
      <c r="G456" s="135"/>
    </row>
    <row r="457" spans="1:7" ht="13.5" customHeight="1" x14ac:dyDescent="0.35">
      <c r="A457" s="48"/>
      <c r="C457" s="147"/>
      <c r="E457" s="148"/>
      <c r="F457" s="180"/>
      <c r="G457" s="135"/>
    </row>
    <row r="458" spans="1:7" ht="13.5" customHeight="1" x14ac:dyDescent="0.35">
      <c r="A458" s="48"/>
      <c r="C458" s="147"/>
      <c r="E458" s="148"/>
      <c r="F458" s="180"/>
      <c r="G458" s="135"/>
    </row>
    <row r="459" spans="1:7" ht="13.5" customHeight="1" x14ac:dyDescent="0.35">
      <c r="A459" s="48"/>
      <c r="C459" s="147"/>
      <c r="E459" s="148"/>
      <c r="F459" s="180"/>
      <c r="G459" s="135"/>
    </row>
    <row r="460" spans="1:7" ht="13.5" customHeight="1" x14ac:dyDescent="0.35">
      <c r="A460" s="48"/>
      <c r="C460" s="147"/>
      <c r="E460" s="148"/>
      <c r="F460" s="180"/>
      <c r="G460" s="135"/>
    </row>
    <row r="461" spans="1:7" ht="13.5" customHeight="1" x14ac:dyDescent="0.35">
      <c r="A461" s="48"/>
      <c r="C461" s="147"/>
      <c r="E461" s="148"/>
      <c r="F461" s="180"/>
      <c r="G461" s="135"/>
    </row>
    <row r="462" spans="1:7" ht="13.5" customHeight="1" x14ac:dyDescent="0.35">
      <c r="A462" s="48"/>
      <c r="C462" s="147"/>
      <c r="E462" s="148"/>
      <c r="F462" s="180"/>
      <c r="G462" s="135"/>
    </row>
    <row r="463" spans="1:7" ht="13.5" customHeight="1" x14ac:dyDescent="0.35">
      <c r="A463" s="48"/>
      <c r="C463" s="147"/>
      <c r="E463" s="148"/>
      <c r="F463" s="180"/>
      <c r="G463" s="135"/>
    </row>
    <row r="464" spans="1:7" ht="13.5" customHeight="1" x14ac:dyDescent="0.35">
      <c r="A464" s="48"/>
      <c r="C464" s="147"/>
      <c r="E464" s="148"/>
      <c r="F464" s="180"/>
      <c r="G464" s="135"/>
    </row>
    <row r="465" spans="1:7" ht="13.5" customHeight="1" x14ac:dyDescent="0.35">
      <c r="A465" s="48"/>
      <c r="C465" s="147"/>
      <c r="E465" s="148"/>
      <c r="F465" s="180"/>
      <c r="G465" s="135"/>
    </row>
    <row r="466" spans="1:7" ht="13.5" customHeight="1" x14ac:dyDescent="0.35">
      <c r="A466" s="48"/>
      <c r="C466" s="147"/>
      <c r="E466" s="148"/>
      <c r="F466" s="180"/>
      <c r="G466" s="135"/>
    </row>
    <row r="467" spans="1:7" ht="13.5" customHeight="1" x14ac:dyDescent="0.35">
      <c r="A467" s="48"/>
      <c r="C467" s="147"/>
      <c r="E467" s="148"/>
      <c r="F467" s="180"/>
      <c r="G467" s="135"/>
    </row>
    <row r="468" spans="1:7" ht="13.5" customHeight="1" x14ac:dyDescent="0.35">
      <c r="A468" s="48"/>
      <c r="C468" s="147"/>
      <c r="E468" s="148"/>
      <c r="F468" s="180"/>
      <c r="G468" s="135"/>
    </row>
    <row r="469" spans="1:7" ht="13.5" customHeight="1" x14ac:dyDescent="0.35">
      <c r="A469" s="48"/>
      <c r="C469" s="147"/>
      <c r="E469" s="148"/>
      <c r="F469" s="180"/>
      <c r="G469" s="135"/>
    </row>
    <row r="470" spans="1:7" ht="13.5" customHeight="1" x14ac:dyDescent="0.35">
      <c r="A470" s="48"/>
      <c r="C470" s="147"/>
      <c r="E470" s="148"/>
      <c r="F470" s="180"/>
      <c r="G470" s="135"/>
    </row>
    <row r="471" spans="1:7" ht="13.5" customHeight="1" x14ac:dyDescent="0.35">
      <c r="A471" s="48"/>
      <c r="C471" s="147"/>
      <c r="E471" s="148"/>
      <c r="F471" s="180"/>
      <c r="G471" s="135"/>
    </row>
    <row r="472" spans="1:7" ht="13.5" customHeight="1" x14ac:dyDescent="0.35">
      <c r="A472" s="48"/>
      <c r="C472" s="147"/>
      <c r="E472" s="148"/>
      <c r="F472" s="180"/>
      <c r="G472" s="135"/>
    </row>
    <row r="473" spans="1:7" ht="13.5" customHeight="1" x14ac:dyDescent="0.35">
      <c r="A473" s="48"/>
      <c r="C473" s="147"/>
      <c r="E473" s="148"/>
      <c r="F473" s="180"/>
      <c r="G473" s="135"/>
    </row>
    <row r="474" spans="1:7" ht="13.5" customHeight="1" x14ac:dyDescent="0.35">
      <c r="A474" s="48"/>
      <c r="C474" s="147"/>
      <c r="E474" s="148"/>
      <c r="F474" s="180"/>
      <c r="G474" s="135"/>
    </row>
    <row r="475" spans="1:7" ht="13.5" customHeight="1" x14ac:dyDescent="0.35">
      <c r="A475" s="48"/>
      <c r="C475" s="147"/>
      <c r="E475" s="148"/>
      <c r="F475" s="180"/>
      <c r="G475" s="135"/>
    </row>
    <row r="476" spans="1:7" ht="13.5" customHeight="1" x14ac:dyDescent="0.35">
      <c r="A476" s="48"/>
      <c r="C476" s="147"/>
      <c r="E476" s="148"/>
      <c r="F476" s="180"/>
      <c r="G476" s="135"/>
    </row>
    <row r="477" spans="1:7" ht="13.5" customHeight="1" x14ac:dyDescent="0.35">
      <c r="A477" s="48"/>
      <c r="C477" s="147"/>
      <c r="E477" s="148"/>
      <c r="F477" s="180"/>
      <c r="G477" s="135"/>
    </row>
    <row r="478" spans="1:7" ht="13.5" customHeight="1" x14ac:dyDescent="0.35">
      <c r="A478" s="48"/>
      <c r="C478" s="147"/>
      <c r="E478" s="148"/>
      <c r="F478" s="180"/>
      <c r="G478" s="135"/>
    </row>
    <row r="479" spans="1:7" ht="13.5" customHeight="1" x14ac:dyDescent="0.35">
      <c r="A479" s="48"/>
      <c r="C479" s="147"/>
      <c r="E479" s="148"/>
      <c r="F479" s="180"/>
      <c r="G479" s="135"/>
    </row>
    <row r="480" spans="1:7" ht="13.5" customHeight="1" x14ac:dyDescent="0.35">
      <c r="A480" s="48"/>
      <c r="C480" s="147"/>
      <c r="E480" s="148"/>
      <c r="F480" s="180"/>
      <c r="G480" s="135"/>
    </row>
    <row r="481" spans="1:7" ht="13.5" customHeight="1" x14ac:dyDescent="0.35">
      <c r="A481" s="48"/>
      <c r="C481" s="147"/>
      <c r="E481" s="148"/>
      <c r="F481" s="180"/>
      <c r="G481" s="135"/>
    </row>
    <row r="482" spans="1:7" ht="13.5" customHeight="1" x14ac:dyDescent="0.35">
      <c r="A482" s="48"/>
      <c r="C482" s="147"/>
      <c r="E482" s="148"/>
      <c r="F482" s="180"/>
      <c r="G482" s="135"/>
    </row>
    <row r="483" spans="1:7" ht="13.5" customHeight="1" x14ac:dyDescent="0.35">
      <c r="A483" s="48"/>
      <c r="C483" s="147"/>
      <c r="E483" s="148"/>
      <c r="F483" s="180"/>
      <c r="G483" s="135"/>
    </row>
    <row r="484" spans="1:7" ht="13.5" customHeight="1" x14ac:dyDescent="0.35">
      <c r="A484" s="48"/>
      <c r="C484" s="147"/>
      <c r="E484" s="148"/>
      <c r="F484" s="180"/>
      <c r="G484" s="135"/>
    </row>
    <row r="485" spans="1:7" ht="13.5" customHeight="1" x14ac:dyDescent="0.35">
      <c r="A485" s="48"/>
      <c r="C485" s="147"/>
      <c r="E485" s="148"/>
      <c r="F485" s="180"/>
      <c r="G485" s="135"/>
    </row>
    <row r="486" spans="1:7" ht="13.5" customHeight="1" x14ac:dyDescent="0.35">
      <c r="A486" s="48"/>
      <c r="C486" s="147"/>
      <c r="E486" s="148"/>
      <c r="F486" s="180"/>
      <c r="G486" s="135"/>
    </row>
    <row r="487" spans="1:7" ht="13.5" customHeight="1" x14ac:dyDescent="0.35">
      <c r="A487" s="48"/>
      <c r="C487" s="147"/>
      <c r="E487" s="148"/>
      <c r="F487" s="180"/>
      <c r="G487" s="135"/>
    </row>
    <row r="488" spans="1:7" ht="13.5" customHeight="1" x14ac:dyDescent="0.35">
      <c r="A488" s="48"/>
      <c r="C488" s="147"/>
      <c r="E488" s="148"/>
      <c r="F488" s="180"/>
      <c r="G488" s="135"/>
    </row>
    <row r="489" spans="1:7" ht="13.5" customHeight="1" x14ac:dyDescent="0.35">
      <c r="A489" s="48"/>
      <c r="C489" s="147"/>
      <c r="E489" s="148"/>
      <c r="F489" s="180"/>
      <c r="G489" s="135"/>
    </row>
    <row r="490" spans="1:7" ht="13.5" customHeight="1" x14ac:dyDescent="0.35">
      <c r="A490" s="48"/>
      <c r="C490" s="147"/>
      <c r="E490" s="148"/>
      <c r="F490" s="180"/>
      <c r="G490" s="135"/>
    </row>
    <row r="491" spans="1:7" ht="13.5" customHeight="1" x14ac:dyDescent="0.35">
      <c r="A491" s="48"/>
      <c r="C491" s="147"/>
      <c r="E491" s="148"/>
      <c r="F491" s="180"/>
      <c r="G491" s="135"/>
    </row>
    <row r="492" spans="1:7" ht="13.5" customHeight="1" x14ac:dyDescent="0.35">
      <c r="A492" s="48"/>
      <c r="C492" s="147"/>
      <c r="E492" s="148"/>
      <c r="F492" s="180"/>
      <c r="G492" s="135"/>
    </row>
    <row r="493" spans="1:7" ht="13.5" customHeight="1" x14ac:dyDescent="0.35">
      <c r="A493" s="48"/>
      <c r="C493" s="147"/>
      <c r="E493" s="148"/>
      <c r="F493" s="180"/>
      <c r="G493" s="135"/>
    </row>
    <row r="494" spans="1:7" ht="13.5" customHeight="1" x14ac:dyDescent="0.35">
      <c r="A494" s="48"/>
      <c r="C494" s="147"/>
      <c r="E494" s="148"/>
      <c r="F494" s="180"/>
      <c r="G494" s="135"/>
    </row>
    <row r="495" spans="1:7" ht="13.5" customHeight="1" x14ac:dyDescent="0.35">
      <c r="A495" s="48"/>
      <c r="C495" s="147"/>
      <c r="E495" s="148"/>
      <c r="F495" s="180"/>
      <c r="G495" s="135"/>
    </row>
    <row r="496" spans="1:7" ht="13.5" customHeight="1" x14ac:dyDescent="0.35">
      <c r="A496" s="48"/>
      <c r="C496" s="147"/>
      <c r="E496" s="148"/>
      <c r="F496" s="180"/>
      <c r="G496" s="135"/>
    </row>
    <row r="497" spans="1:7" ht="13.5" customHeight="1" x14ac:dyDescent="0.35">
      <c r="A497" s="48"/>
      <c r="C497" s="147"/>
      <c r="E497" s="148"/>
      <c r="F497" s="180"/>
      <c r="G497" s="135"/>
    </row>
    <row r="498" spans="1:7" ht="13.5" customHeight="1" x14ac:dyDescent="0.35">
      <c r="A498" s="48"/>
      <c r="C498" s="147"/>
      <c r="E498" s="148"/>
      <c r="F498" s="180"/>
      <c r="G498" s="135"/>
    </row>
    <row r="499" spans="1:7" ht="13.5" customHeight="1" x14ac:dyDescent="0.35">
      <c r="A499" s="48"/>
      <c r="C499" s="147"/>
      <c r="E499" s="148"/>
      <c r="F499" s="180"/>
      <c r="G499" s="135"/>
    </row>
    <row r="500" spans="1:7" ht="13.5" customHeight="1" x14ac:dyDescent="0.35">
      <c r="A500" s="48"/>
      <c r="C500" s="147"/>
      <c r="E500" s="148"/>
      <c r="F500" s="180"/>
      <c r="G500" s="135"/>
    </row>
    <row r="501" spans="1:7" ht="13.5" customHeight="1" x14ac:dyDescent="0.35">
      <c r="A501" s="48"/>
      <c r="C501" s="147"/>
      <c r="E501" s="148"/>
      <c r="F501" s="180"/>
      <c r="G501" s="135"/>
    </row>
    <row r="502" spans="1:7" ht="13.5" customHeight="1" x14ac:dyDescent="0.35">
      <c r="A502" s="48"/>
      <c r="C502" s="147"/>
      <c r="E502" s="148"/>
      <c r="F502" s="180"/>
      <c r="G502" s="135"/>
    </row>
    <row r="503" spans="1:7" ht="13.5" customHeight="1" x14ac:dyDescent="0.35">
      <c r="A503" s="48"/>
      <c r="C503" s="147"/>
      <c r="E503" s="148"/>
      <c r="F503" s="180"/>
      <c r="G503" s="135"/>
    </row>
    <row r="504" spans="1:7" ht="13.5" customHeight="1" x14ac:dyDescent="0.35">
      <c r="A504" s="48"/>
      <c r="C504" s="147"/>
      <c r="E504" s="148"/>
      <c r="F504" s="180"/>
      <c r="G504" s="135"/>
    </row>
    <row r="505" spans="1:7" ht="13.5" customHeight="1" x14ac:dyDescent="0.35">
      <c r="A505" s="48"/>
      <c r="C505" s="147"/>
      <c r="E505" s="148"/>
      <c r="F505" s="180"/>
      <c r="G505" s="135"/>
    </row>
    <row r="506" spans="1:7" ht="13.5" customHeight="1" x14ac:dyDescent="0.35">
      <c r="A506" s="48"/>
      <c r="C506" s="147"/>
      <c r="E506" s="148"/>
      <c r="F506" s="180"/>
      <c r="G506" s="135"/>
    </row>
    <row r="507" spans="1:7" ht="13.5" customHeight="1" x14ac:dyDescent="0.35">
      <c r="A507" s="48"/>
      <c r="C507" s="147"/>
      <c r="E507" s="148"/>
      <c r="F507" s="180"/>
      <c r="G507" s="135"/>
    </row>
    <row r="508" spans="1:7" ht="13.5" customHeight="1" x14ac:dyDescent="0.35">
      <c r="A508" s="48"/>
      <c r="C508" s="147"/>
      <c r="E508" s="148"/>
      <c r="F508" s="180"/>
      <c r="G508" s="135"/>
    </row>
    <row r="509" spans="1:7" ht="13.5" customHeight="1" x14ac:dyDescent="0.35">
      <c r="A509" s="48"/>
      <c r="C509" s="147"/>
      <c r="E509" s="148"/>
      <c r="F509" s="180"/>
      <c r="G509" s="135"/>
    </row>
    <row r="510" spans="1:7" ht="13.5" customHeight="1" x14ac:dyDescent="0.35">
      <c r="A510" s="48"/>
      <c r="C510" s="147"/>
      <c r="E510" s="148"/>
      <c r="F510" s="180"/>
      <c r="G510" s="135"/>
    </row>
    <row r="511" spans="1:7" ht="13.5" customHeight="1" x14ac:dyDescent="0.35">
      <c r="A511" s="48"/>
      <c r="C511" s="147"/>
      <c r="E511" s="148"/>
      <c r="F511" s="180"/>
      <c r="G511" s="135"/>
    </row>
    <row r="512" spans="1:7" ht="13.5" customHeight="1" x14ac:dyDescent="0.35">
      <c r="A512" s="48"/>
      <c r="C512" s="147"/>
      <c r="E512" s="148"/>
      <c r="F512" s="180"/>
      <c r="G512" s="135"/>
    </row>
    <row r="513" spans="1:7" ht="13.5" customHeight="1" x14ac:dyDescent="0.35">
      <c r="A513" s="48"/>
      <c r="C513" s="147"/>
      <c r="E513" s="148"/>
      <c r="F513" s="180"/>
      <c r="G513" s="135"/>
    </row>
    <row r="514" spans="1:7" ht="13.5" customHeight="1" x14ac:dyDescent="0.35">
      <c r="A514" s="48"/>
      <c r="C514" s="147"/>
      <c r="E514" s="148"/>
      <c r="F514" s="180"/>
      <c r="G514" s="135"/>
    </row>
    <row r="515" spans="1:7" ht="13.5" customHeight="1" x14ac:dyDescent="0.35">
      <c r="A515" s="48"/>
      <c r="C515" s="147"/>
      <c r="E515" s="148"/>
      <c r="F515" s="180"/>
      <c r="G515" s="135"/>
    </row>
    <row r="516" spans="1:7" ht="13.5" customHeight="1" x14ac:dyDescent="0.35">
      <c r="A516" s="48"/>
      <c r="C516" s="147"/>
      <c r="E516" s="148"/>
      <c r="F516" s="180"/>
      <c r="G516" s="135"/>
    </row>
    <row r="517" spans="1:7" ht="13.5" customHeight="1" x14ac:dyDescent="0.35">
      <c r="A517" s="48"/>
      <c r="C517" s="147"/>
      <c r="E517" s="148"/>
      <c r="F517" s="180"/>
      <c r="G517" s="135"/>
    </row>
    <row r="518" spans="1:7" ht="13.5" customHeight="1" x14ac:dyDescent="0.35">
      <c r="A518" s="48"/>
      <c r="C518" s="147"/>
      <c r="E518" s="148"/>
      <c r="F518" s="180"/>
      <c r="G518" s="135"/>
    </row>
    <row r="519" spans="1:7" ht="13.5" customHeight="1" x14ac:dyDescent="0.35">
      <c r="A519" s="48"/>
      <c r="C519" s="147"/>
      <c r="E519" s="148"/>
      <c r="F519" s="180"/>
      <c r="G519" s="135"/>
    </row>
    <row r="520" spans="1:7" ht="13.5" customHeight="1" x14ac:dyDescent="0.35">
      <c r="A520" s="48"/>
      <c r="C520" s="147"/>
      <c r="E520" s="148"/>
      <c r="F520" s="180"/>
      <c r="G520" s="135"/>
    </row>
    <row r="521" spans="1:7" ht="13.5" customHeight="1" x14ac:dyDescent="0.35">
      <c r="A521" s="48"/>
      <c r="C521" s="147"/>
      <c r="E521" s="148"/>
      <c r="F521" s="180"/>
      <c r="G521" s="135"/>
    </row>
    <row r="522" spans="1:7" ht="13.5" customHeight="1" x14ac:dyDescent="0.35">
      <c r="A522" s="48"/>
      <c r="C522" s="147"/>
      <c r="E522" s="148"/>
      <c r="F522" s="180"/>
      <c r="G522" s="135"/>
    </row>
    <row r="523" spans="1:7" ht="13.5" customHeight="1" x14ac:dyDescent="0.35">
      <c r="A523" s="48"/>
      <c r="C523" s="147"/>
      <c r="E523" s="148"/>
      <c r="F523" s="180"/>
      <c r="G523" s="135"/>
    </row>
    <row r="524" spans="1:7" ht="13.5" customHeight="1" x14ac:dyDescent="0.35">
      <c r="A524" s="48"/>
      <c r="C524" s="147"/>
      <c r="E524" s="148"/>
      <c r="F524" s="180"/>
      <c r="G524" s="135"/>
    </row>
    <row r="525" spans="1:7" ht="13.5" customHeight="1" x14ac:dyDescent="0.35">
      <c r="A525" s="48"/>
      <c r="C525" s="147"/>
      <c r="E525" s="148"/>
      <c r="F525" s="180"/>
      <c r="G525" s="135"/>
    </row>
    <row r="526" spans="1:7" ht="13.5" customHeight="1" x14ac:dyDescent="0.35">
      <c r="A526" s="48"/>
      <c r="C526" s="147"/>
      <c r="E526" s="148"/>
      <c r="F526" s="180"/>
      <c r="G526" s="135"/>
    </row>
    <row r="527" spans="1:7" ht="13.5" customHeight="1" x14ac:dyDescent="0.35">
      <c r="A527" s="48"/>
      <c r="C527" s="147"/>
      <c r="E527" s="148"/>
      <c r="F527" s="180"/>
      <c r="G527" s="135"/>
    </row>
    <row r="528" spans="1:7" ht="13.5" customHeight="1" x14ac:dyDescent="0.35">
      <c r="A528" s="48"/>
      <c r="C528" s="147"/>
      <c r="E528" s="148"/>
      <c r="F528" s="180"/>
      <c r="G528" s="135"/>
    </row>
    <row r="529" spans="1:7" ht="13.5" customHeight="1" x14ac:dyDescent="0.35">
      <c r="A529" s="48"/>
      <c r="C529" s="147"/>
      <c r="E529" s="148"/>
      <c r="F529" s="180"/>
      <c r="G529" s="135"/>
    </row>
    <row r="530" spans="1:7" ht="13.5" customHeight="1" x14ac:dyDescent="0.35">
      <c r="A530" s="48"/>
      <c r="C530" s="147"/>
      <c r="E530" s="148"/>
      <c r="F530" s="180"/>
      <c r="G530" s="135"/>
    </row>
    <row r="531" spans="1:7" ht="13.5" customHeight="1" x14ac:dyDescent="0.35">
      <c r="A531" s="48"/>
      <c r="C531" s="147"/>
      <c r="E531" s="148"/>
      <c r="F531" s="180"/>
      <c r="G531" s="135"/>
    </row>
    <row r="532" spans="1:7" ht="13.5" customHeight="1" x14ac:dyDescent="0.35">
      <c r="A532" s="48"/>
      <c r="C532" s="147"/>
      <c r="E532" s="148"/>
      <c r="F532" s="180"/>
      <c r="G532" s="135"/>
    </row>
    <row r="533" spans="1:7" ht="13.5" customHeight="1" x14ac:dyDescent="0.35">
      <c r="A533" s="48"/>
      <c r="C533" s="147"/>
      <c r="E533" s="148"/>
      <c r="F533" s="180"/>
      <c r="G533" s="135"/>
    </row>
    <row r="534" spans="1:7" ht="13.5" customHeight="1" x14ac:dyDescent="0.35">
      <c r="A534" s="48"/>
      <c r="C534" s="147"/>
      <c r="E534" s="148"/>
      <c r="F534" s="180"/>
      <c r="G534" s="135"/>
    </row>
    <row r="535" spans="1:7" ht="13.5" customHeight="1" x14ac:dyDescent="0.35">
      <c r="A535" s="48"/>
      <c r="C535" s="147"/>
      <c r="E535" s="148"/>
      <c r="F535" s="180"/>
      <c r="G535" s="135"/>
    </row>
    <row r="536" spans="1:7" ht="13.5" customHeight="1" x14ac:dyDescent="0.35">
      <c r="A536" s="48"/>
      <c r="C536" s="147"/>
      <c r="E536" s="148"/>
      <c r="F536" s="180"/>
      <c r="G536" s="135"/>
    </row>
    <row r="537" spans="1:7" ht="13.5" customHeight="1" x14ac:dyDescent="0.35">
      <c r="A537" s="48"/>
      <c r="C537" s="147"/>
      <c r="E537" s="148"/>
      <c r="F537" s="180"/>
      <c r="G537" s="135"/>
    </row>
    <row r="538" spans="1:7" ht="13.5" customHeight="1" x14ac:dyDescent="0.35">
      <c r="A538" s="48"/>
      <c r="C538" s="147"/>
      <c r="E538" s="148"/>
      <c r="F538" s="180"/>
      <c r="G538" s="135"/>
    </row>
    <row r="539" spans="1:7" ht="13.5" customHeight="1" x14ac:dyDescent="0.35">
      <c r="A539" s="48"/>
      <c r="C539" s="147"/>
      <c r="E539" s="148"/>
      <c r="F539" s="180"/>
      <c r="G539" s="135"/>
    </row>
    <row r="540" spans="1:7" ht="13.5" customHeight="1" x14ac:dyDescent="0.35">
      <c r="A540" s="48"/>
      <c r="C540" s="147"/>
      <c r="E540" s="148"/>
      <c r="F540" s="180"/>
      <c r="G540" s="135"/>
    </row>
    <row r="541" spans="1:7" ht="13.5" customHeight="1" x14ac:dyDescent="0.35">
      <c r="A541" s="48"/>
      <c r="C541" s="147"/>
      <c r="E541" s="148"/>
      <c r="F541" s="180"/>
      <c r="G541" s="135"/>
    </row>
    <row r="542" spans="1:7" ht="13.5" customHeight="1" x14ac:dyDescent="0.35">
      <c r="A542" s="48"/>
      <c r="C542" s="147"/>
      <c r="E542" s="148"/>
      <c r="F542" s="180"/>
      <c r="G542" s="135"/>
    </row>
    <row r="543" spans="1:7" ht="13.5" customHeight="1" x14ac:dyDescent="0.35">
      <c r="A543" s="48"/>
      <c r="C543" s="147"/>
      <c r="E543" s="148"/>
      <c r="F543" s="180"/>
      <c r="G543" s="135"/>
    </row>
    <row r="544" spans="1:7" ht="13.5" customHeight="1" x14ac:dyDescent="0.35">
      <c r="A544" s="48"/>
      <c r="C544" s="147"/>
      <c r="E544" s="148"/>
      <c r="F544" s="180"/>
      <c r="G544" s="135"/>
    </row>
    <row r="545" spans="1:7" ht="13.5" customHeight="1" x14ac:dyDescent="0.35">
      <c r="A545" s="48"/>
      <c r="C545" s="147"/>
      <c r="E545" s="148"/>
      <c r="F545" s="180"/>
      <c r="G545" s="135"/>
    </row>
    <row r="546" spans="1:7" ht="13.5" customHeight="1" x14ac:dyDescent="0.35">
      <c r="A546" s="48"/>
      <c r="C546" s="147"/>
      <c r="E546" s="148"/>
      <c r="F546" s="180"/>
      <c r="G546" s="135"/>
    </row>
    <row r="547" spans="1:7" ht="13.5" customHeight="1" x14ac:dyDescent="0.35">
      <c r="A547" s="48"/>
      <c r="C547" s="147"/>
      <c r="E547" s="148"/>
      <c r="F547" s="180"/>
      <c r="G547" s="135"/>
    </row>
    <row r="548" spans="1:7" ht="13.5" customHeight="1" x14ac:dyDescent="0.35">
      <c r="A548" s="48"/>
      <c r="C548" s="147"/>
      <c r="E548" s="148"/>
      <c r="F548" s="180"/>
      <c r="G548" s="135"/>
    </row>
    <row r="549" spans="1:7" ht="13.5" customHeight="1" x14ac:dyDescent="0.35">
      <c r="A549" s="48"/>
      <c r="C549" s="147"/>
      <c r="E549" s="148"/>
      <c r="F549" s="180"/>
      <c r="G549" s="135"/>
    </row>
    <row r="550" spans="1:7" ht="13.5" customHeight="1" x14ac:dyDescent="0.35">
      <c r="A550" s="48"/>
      <c r="C550" s="147"/>
      <c r="E550" s="148"/>
      <c r="F550" s="180"/>
      <c r="G550" s="135"/>
    </row>
    <row r="551" spans="1:7" ht="13.5" customHeight="1" x14ac:dyDescent="0.35">
      <c r="A551" s="48"/>
      <c r="C551" s="147"/>
      <c r="E551" s="148"/>
      <c r="F551" s="180"/>
      <c r="G551" s="135"/>
    </row>
    <row r="552" spans="1:7" ht="13.5" customHeight="1" x14ac:dyDescent="0.35">
      <c r="A552" s="48"/>
      <c r="C552" s="147"/>
      <c r="E552" s="148"/>
      <c r="F552" s="180"/>
      <c r="G552" s="135"/>
    </row>
    <row r="553" spans="1:7" ht="13.5" customHeight="1" x14ac:dyDescent="0.35">
      <c r="A553" s="48"/>
      <c r="C553" s="147"/>
      <c r="E553" s="148"/>
      <c r="F553" s="180"/>
      <c r="G553" s="135"/>
    </row>
    <row r="554" spans="1:7" ht="13.5" customHeight="1" x14ac:dyDescent="0.35">
      <c r="A554" s="48"/>
      <c r="C554" s="147"/>
      <c r="E554" s="148"/>
      <c r="F554" s="180"/>
      <c r="G554" s="135"/>
    </row>
    <row r="555" spans="1:7" ht="13.5" customHeight="1" x14ac:dyDescent="0.35">
      <c r="A555" s="48"/>
      <c r="C555" s="147"/>
      <c r="E555" s="148"/>
      <c r="F555" s="180"/>
      <c r="G555" s="135"/>
    </row>
    <row r="556" spans="1:7" ht="13.5" customHeight="1" x14ac:dyDescent="0.35">
      <c r="A556" s="48"/>
      <c r="C556" s="147"/>
      <c r="E556" s="148"/>
      <c r="F556" s="180"/>
      <c r="G556" s="135"/>
    </row>
    <row r="557" spans="1:7" ht="13.5" customHeight="1" x14ac:dyDescent="0.35">
      <c r="A557" s="48"/>
      <c r="C557" s="147"/>
      <c r="E557" s="148"/>
      <c r="F557" s="180"/>
      <c r="G557" s="135"/>
    </row>
    <row r="558" spans="1:7" ht="13.5" customHeight="1" x14ac:dyDescent="0.35">
      <c r="A558" s="48"/>
      <c r="C558" s="147"/>
      <c r="E558" s="148"/>
      <c r="F558" s="180"/>
      <c r="G558" s="135"/>
    </row>
    <row r="559" spans="1:7" ht="13.5" customHeight="1" x14ac:dyDescent="0.35">
      <c r="A559" s="48"/>
      <c r="C559" s="147"/>
      <c r="E559" s="148"/>
      <c r="F559" s="180"/>
      <c r="G559" s="135"/>
    </row>
    <row r="560" spans="1:7" ht="13.5" customHeight="1" x14ac:dyDescent="0.35">
      <c r="A560" s="48"/>
      <c r="C560" s="147"/>
      <c r="E560" s="148"/>
      <c r="F560" s="180"/>
      <c r="G560" s="135"/>
    </row>
    <row r="561" spans="1:7" ht="13.5" customHeight="1" x14ac:dyDescent="0.35">
      <c r="A561" s="48"/>
      <c r="C561" s="147"/>
      <c r="E561" s="148"/>
      <c r="F561" s="180"/>
      <c r="G561" s="135"/>
    </row>
    <row r="562" spans="1:7" ht="13.5" customHeight="1" x14ac:dyDescent="0.35">
      <c r="A562" s="48"/>
      <c r="C562" s="147"/>
      <c r="E562" s="148"/>
      <c r="F562" s="180"/>
      <c r="G562" s="135"/>
    </row>
    <row r="563" spans="1:7" ht="13.5" customHeight="1" x14ac:dyDescent="0.35">
      <c r="A563" s="48"/>
      <c r="C563" s="147"/>
      <c r="E563" s="148"/>
      <c r="F563" s="180"/>
      <c r="G563" s="135"/>
    </row>
    <row r="564" spans="1:7" ht="13.5" customHeight="1" x14ac:dyDescent="0.35">
      <c r="A564" s="48"/>
      <c r="C564" s="147"/>
      <c r="E564" s="148"/>
      <c r="F564" s="180"/>
      <c r="G564" s="135"/>
    </row>
    <row r="565" spans="1:7" ht="13.5" customHeight="1" x14ac:dyDescent="0.35">
      <c r="A565" s="48"/>
      <c r="C565" s="147"/>
      <c r="E565" s="148"/>
      <c r="F565" s="180"/>
      <c r="G565" s="135"/>
    </row>
    <row r="566" spans="1:7" ht="13.5" customHeight="1" x14ac:dyDescent="0.35">
      <c r="A566" s="48"/>
      <c r="C566" s="147"/>
      <c r="E566" s="148"/>
      <c r="F566" s="180"/>
      <c r="G566" s="135"/>
    </row>
    <row r="567" spans="1:7" ht="13.5" customHeight="1" x14ac:dyDescent="0.35">
      <c r="A567" s="48"/>
      <c r="C567" s="147"/>
      <c r="E567" s="148"/>
      <c r="F567" s="180"/>
      <c r="G567" s="135"/>
    </row>
    <row r="568" spans="1:7" ht="13.5" customHeight="1" x14ac:dyDescent="0.35">
      <c r="A568" s="48"/>
      <c r="C568" s="147"/>
      <c r="E568" s="148"/>
      <c r="F568" s="180"/>
      <c r="G568" s="135"/>
    </row>
    <row r="569" spans="1:7" ht="13.5" customHeight="1" x14ac:dyDescent="0.35">
      <c r="A569" s="48"/>
      <c r="C569" s="147"/>
      <c r="E569" s="148"/>
      <c r="F569" s="180"/>
      <c r="G569" s="135"/>
    </row>
    <row r="570" spans="1:7" ht="13.5" customHeight="1" x14ac:dyDescent="0.35">
      <c r="A570" s="48"/>
      <c r="C570" s="147"/>
      <c r="E570" s="148"/>
      <c r="F570" s="180"/>
      <c r="G570" s="135"/>
    </row>
    <row r="571" spans="1:7" ht="13.5" customHeight="1" x14ac:dyDescent="0.35">
      <c r="A571" s="48"/>
      <c r="C571" s="147"/>
      <c r="E571" s="148"/>
      <c r="F571" s="180"/>
      <c r="G571" s="135"/>
    </row>
    <row r="572" spans="1:7" ht="13.5" customHeight="1" x14ac:dyDescent="0.35">
      <c r="A572" s="48"/>
      <c r="C572" s="147"/>
      <c r="E572" s="148"/>
      <c r="F572" s="180"/>
      <c r="G572" s="135"/>
    </row>
    <row r="573" spans="1:7" ht="13.5" customHeight="1" x14ac:dyDescent="0.35">
      <c r="A573" s="48"/>
      <c r="C573" s="147"/>
      <c r="E573" s="148"/>
      <c r="F573" s="180"/>
      <c r="G573" s="135"/>
    </row>
    <row r="574" spans="1:7" ht="13.5" customHeight="1" x14ac:dyDescent="0.35">
      <c r="A574" s="48"/>
      <c r="C574" s="147"/>
      <c r="E574" s="148"/>
      <c r="F574" s="180"/>
      <c r="G574" s="135"/>
    </row>
    <row r="575" spans="1:7" ht="13.5" customHeight="1" x14ac:dyDescent="0.35">
      <c r="A575" s="48"/>
      <c r="C575" s="147"/>
      <c r="E575" s="148"/>
      <c r="F575" s="180"/>
      <c r="G575" s="135"/>
    </row>
    <row r="576" spans="1:7" ht="13.5" customHeight="1" x14ac:dyDescent="0.35">
      <c r="A576" s="48"/>
      <c r="C576" s="147"/>
      <c r="E576" s="148"/>
      <c r="F576" s="180"/>
      <c r="G576" s="135"/>
    </row>
    <row r="577" spans="1:7" ht="13.5" customHeight="1" x14ac:dyDescent="0.35">
      <c r="A577" s="48"/>
      <c r="C577" s="147"/>
      <c r="E577" s="148"/>
      <c r="F577" s="180"/>
      <c r="G577" s="135"/>
    </row>
    <row r="578" spans="1:7" ht="13.5" customHeight="1" x14ac:dyDescent="0.35">
      <c r="A578" s="48"/>
      <c r="C578" s="147"/>
      <c r="E578" s="148"/>
      <c r="F578" s="180"/>
      <c r="G578" s="135"/>
    </row>
    <row r="579" spans="1:7" ht="13.5" customHeight="1" x14ac:dyDescent="0.35">
      <c r="A579" s="48"/>
      <c r="C579" s="147"/>
      <c r="E579" s="148"/>
      <c r="F579" s="180"/>
      <c r="G579" s="135"/>
    </row>
    <row r="580" spans="1:7" ht="13.5" customHeight="1" x14ac:dyDescent="0.35">
      <c r="A580" s="48"/>
      <c r="C580" s="147"/>
      <c r="E580" s="148"/>
      <c r="F580" s="180"/>
      <c r="G580" s="135"/>
    </row>
    <row r="581" spans="1:7" ht="13.5" customHeight="1" x14ac:dyDescent="0.35">
      <c r="A581" s="48"/>
      <c r="C581" s="147"/>
      <c r="E581" s="148"/>
      <c r="F581" s="180"/>
      <c r="G581" s="135"/>
    </row>
    <row r="582" spans="1:7" ht="13.5" customHeight="1" x14ac:dyDescent="0.35">
      <c r="A582" s="48"/>
      <c r="C582" s="147"/>
      <c r="E582" s="148"/>
      <c r="F582" s="180"/>
      <c r="G582" s="135"/>
    </row>
    <row r="583" spans="1:7" ht="13.5" customHeight="1" x14ac:dyDescent="0.35">
      <c r="A583" s="48"/>
      <c r="C583" s="147"/>
      <c r="E583" s="148"/>
      <c r="F583" s="180"/>
      <c r="G583" s="135"/>
    </row>
    <row r="584" spans="1:7" ht="13.5" customHeight="1" x14ac:dyDescent="0.35">
      <c r="A584" s="48"/>
      <c r="C584" s="147"/>
      <c r="E584" s="148"/>
      <c r="F584" s="180"/>
      <c r="G584" s="135"/>
    </row>
    <row r="585" spans="1:7" ht="13.5" customHeight="1" x14ac:dyDescent="0.35">
      <c r="A585" s="48"/>
      <c r="C585" s="147"/>
      <c r="E585" s="148"/>
      <c r="F585" s="180"/>
      <c r="G585" s="135"/>
    </row>
    <row r="586" spans="1:7" ht="13.5" customHeight="1" x14ac:dyDescent="0.35">
      <c r="A586" s="48"/>
      <c r="C586" s="147"/>
      <c r="E586" s="148"/>
      <c r="F586" s="180"/>
      <c r="G586" s="135"/>
    </row>
    <row r="587" spans="1:7" ht="13.5" customHeight="1" x14ac:dyDescent="0.35">
      <c r="A587" s="48"/>
      <c r="C587" s="147"/>
      <c r="E587" s="148"/>
      <c r="F587" s="180"/>
      <c r="G587" s="135"/>
    </row>
    <row r="588" spans="1:7" ht="13.5" customHeight="1" x14ac:dyDescent="0.35">
      <c r="A588" s="48"/>
      <c r="C588" s="147"/>
      <c r="E588" s="148"/>
      <c r="F588" s="180"/>
      <c r="G588" s="135"/>
    </row>
    <row r="589" spans="1:7" ht="13.5" customHeight="1" x14ac:dyDescent="0.35">
      <c r="A589" s="48"/>
      <c r="C589" s="147"/>
      <c r="E589" s="148"/>
      <c r="F589" s="180"/>
      <c r="G589" s="135"/>
    </row>
    <row r="590" spans="1:7" ht="13.5" customHeight="1" x14ac:dyDescent="0.35">
      <c r="A590" s="48"/>
      <c r="C590" s="147"/>
      <c r="E590" s="148"/>
      <c r="F590" s="180"/>
      <c r="G590" s="135"/>
    </row>
    <row r="591" spans="1:7" ht="13.5" customHeight="1" x14ac:dyDescent="0.35">
      <c r="A591" s="48"/>
      <c r="C591" s="147"/>
      <c r="E591" s="148"/>
      <c r="F591" s="180"/>
      <c r="G591" s="135"/>
    </row>
    <row r="592" spans="1:7" ht="13.5" customHeight="1" x14ac:dyDescent="0.35">
      <c r="A592" s="48"/>
      <c r="C592" s="147"/>
      <c r="E592" s="148"/>
      <c r="F592" s="180"/>
      <c r="G592" s="135"/>
    </row>
    <row r="593" spans="1:7" ht="13.5" customHeight="1" x14ac:dyDescent="0.35">
      <c r="A593" s="48"/>
      <c r="C593" s="147"/>
      <c r="E593" s="148"/>
      <c r="F593" s="180"/>
      <c r="G593" s="135"/>
    </row>
    <row r="594" spans="1:7" ht="13.5" customHeight="1" x14ac:dyDescent="0.35">
      <c r="A594" s="48"/>
      <c r="C594" s="147"/>
      <c r="E594" s="148"/>
      <c r="F594" s="180"/>
      <c r="G594" s="135"/>
    </row>
    <row r="595" spans="1:7" ht="13.5" customHeight="1" x14ac:dyDescent="0.35">
      <c r="A595" s="48"/>
      <c r="C595" s="147"/>
      <c r="E595" s="148"/>
      <c r="F595" s="180"/>
      <c r="G595" s="135"/>
    </row>
    <row r="596" spans="1:7" ht="13.5" customHeight="1" x14ac:dyDescent="0.35">
      <c r="A596" s="48"/>
      <c r="C596" s="147"/>
      <c r="E596" s="148"/>
      <c r="F596" s="180"/>
      <c r="G596" s="135"/>
    </row>
    <row r="597" spans="1:7" ht="13.5" customHeight="1" x14ac:dyDescent="0.35">
      <c r="A597" s="48"/>
      <c r="C597" s="147"/>
      <c r="E597" s="148"/>
      <c r="F597" s="180"/>
      <c r="G597" s="135"/>
    </row>
    <row r="598" spans="1:7" ht="13.5" customHeight="1" x14ac:dyDescent="0.35">
      <c r="A598" s="48"/>
      <c r="C598" s="147"/>
      <c r="E598" s="148"/>
      <c r="F598" s="180"/>
      <c r="G598" s="135"/>
    </row>
    <row r="599" spans="1:7" ht="13.5" customHeight="1" x14ac:dyDescent="0.35">
      <c r="A599" s="48"/>
      <c r="C599" s="147"/>
      <c r="E599" s="148"/>
      <c r="F599" s="180"/>
      <c r="G599" s="135"/>
    </row>
    <row r="600" spans="1:7" ht="13.5" customHeight="1" x14ac:dyDescent="0.35">
      <c r="A600" s="48"/>
      <c r="C600" s="147"/>
      <c r="E600" s="148"/>
      <c r="F600" s="180"/>
      <c r="G600" s="135"/>
    </row>
    <row r="601" spans="1:7" ht="13.5" customHeight="1" x14ac:dyDescent="0.35">
      <c r="A601" s="48"/>
      <c r="C601" s="147"/>
      <c r="E601" s="148"/>
      <c r="F601" s="180"/>
      <c r="G601" s="135"/>
    </row>
    <row r="602" spans="1:7" ht="13.5" customHeight="1" x14ac:dyDescent="0.35">
      <c r="A602" s="48"/>
      <c r="C602" s="147"/>
      <c r="E602" s="148"/>
      <c r="F602" s="180"/>
      <c r="G602" s="135"/>
    </row>
    <row r="603" spans="1:7" ht="13.5" customHeight="1" x14ac:dyDescent="0.35">
      <c r="A603" s="48"/>
      <c r="C603" s="147"/>
      <c r="E603" s="148"/>
      <c r="F603" s="180"/>
      <c r="G603" s="135"/>
    </row>
    <row r="604" spans="1:7" ht="13.5" customHeight="1" x14ac:dyDescent="0.35">
      <c r="A604" s="48"/>
      <c r="C604" s="147"/>
      <c r="E604" s="148"/>
      <c r="F604" s="180"/>
      <c r="G604" s="135"/>
    </row>
    <row r="605" spans="1:7" ht="13.5" customHeight="1" x14ac:dyDescent="0.35">
      <c r="A605" s="48"/>
      <c r="C605" s="147"/>
      <c r="E605" s="148"/>
      <c r="F605" s="180"/>
      <c r="G605" s="135"/>
    </row>
    <row r="606" spans="1:7" ht="13.5" customHeight="1" x14ac:dyDescent="0.35">
      <c r="A606" s="48"/>
      <c r="C606" s="147"/>
      <c r="E606" s="148"/>
      <c r="F606" s="180"/>
      <c r="G606" s="135"/>
    </row>
    <row r="607" spans="1:7" ht="13.5" customHeight="1" x14ac:dyDescent="0.35">
      <c r="A607" s="48"/>
      <c r="C607" s="147"/>
      <c r="E607" s="148"/>
      <c r="F607" s="180"/>
      <c r="G607" s="135"/>
    </row>
    <row r="608" spans="1:7" ht="13.5" customHeight="1" x14ac:dyDescent="0.35">
      <c r="A608" s="48"/>
      <c r="C608" s="147"/>
      <c r="E608" s="148"/>
      <c r="F608" s="180"/>
      <c r="G608" s="135"/>
    </row>
    <row r="609" spans="1:7" ht="13.5" customHeight="1" x14ac:dyDescent="0.35">
      <c r="A609" s="48"/>
      <c r="C609" s="147"/>
      <c r="E609" s="148"/>
      <c r="F609" s="180"/>
      <c r="G609" s="135"/>
    </row>
    <row r="610" spans="1:7" ht="13.5" customHeight="1" x14ac:dyDescent="0.35">
      <c r="A610" s="48"/>
      <c r="C610" s="147"/>
      <c r="E610" s="148"/>
      <c r="F610" s="180"/>
      <c r="G610" s="135"/>
    </row>
    <row r="611" spans="1:7" ht="13.5" customHeight="1" x14ac:dyDescent="0.35">
      <c r="A611" s="48"/>
      <c r="C611" s="147"/>
      <c r="E611" s="148"/>
      <c r="F611" s="180"/>
      <c r="G611" s="135"/>
    </row>
    <row r="612" spans="1:7" ht="13.5" customHeight="1" x14ac:dyDescent="0.35">
      <c r="A612" s="48"/>
      <c r="C612" s="147"/>
      <c r="E612" s="148"/>
      <c r="F612" s="180"/>
      <c r="G612" s="135"/>
    </row>
    <row r="613" spans="1:7" ht="13.5" customHeight="1" x14ac:dyDescent="0.35">
      <c r="A613" s="48"/>
      <c r="C613" s="147"/>
      <c r="E613" s="148"/>
      <c r="F613" s="180"/>
      <c r="G613" s="135"/>
    </row>
    <row r="614" spans="1:7" ht="13.5" customHeight="1" x14ac:dyDescent="0.35">
      <c r="A614" s="48"/>
      <c r="C614" s="147"/>
      <c r="E614" s="148"/>
      <c r="F614" s="180"/>
      <c r="G614" s="135"/>
    </row>
    <row r="615" spans="1:7" ht="13.5" customHeight="1" x14ac:dyDescent="0.35">
      <c r="A615" s="48"/>
      <c r="C615" s="147"/>
      <c r="E615" s="148"/>
      <c r="F615" s="180"/>
      <c r="G615" s="135"/>
    </row>
    <row r="616" spans="1:7" ht="13.5" customHeight="1" x14ac:dyDescent="0.35">
      <c r="A616" s="48"/>
      <c r="C616" s="147"/>
      <c r="E616" s="148"/>
      <c r="F616" s="180"/>
      <c r="G616" s="135"/>
    </row>
    <row r="617" spans="1:7" ht="13.5" customHeight="1" x14ac:dyDescent="0.35">
      <c r="A617" s="48"/>
      <c r="C617" s="147"/>
      <c r="E617" s="148"/>
      <c r="F617" s="180"/>
      <c r="G617" s="135"/>
    </row>
    <row r="618" spans="1:7" ht="13.5" customHeight="1" x14ac:dyDescent="0.35">
      <c r="A618" s="48"/>
      <c r="C618" s="147"/>
      <c r="E618" s="148"/>
      <c r="F618" s="180"/>
      <c r="G618" s="135"/>
    </row>
    <row r="619" spans="1:7" ht="13.5" customHeight="1" x14ac:dyDescent="0.35">
      <c r="A619" s="48"/>
      <c r="C619" s="147"/>
      <c r="E619" s="148"/>
      <c r="F619" s="180"/>
      <c r="G619" s="135"/>
    </row>
    <row r="620" spans="1:7" ht="13.5" customHeight="1" x14ac:dyDescent="0.35">
      <c r="A620" s="48"/>
      <c r="C620" s="147"/>
      <c r="E620" s="148"/>
      <c r="F620" s="180"/>
      <c r="G620" s="135"/>
    </row>
    <row r="621" spans="1:7" ht="13.5" customHeight="1" x14ac:dyDescent="0.35">
      <c r="A621" s="48"/>
      <c r="C621" s="147"/>
      <c r="E621" s="148"/>
      <c r="F621" s="180"/>
      <c r="G621" s="135"/>
    </row>
    <row r="622" spans="1:7" ht="13.5" customHeight="1" x14ac:dyDescent="0.35">
      <c r="A622" s="48"/>
      <c r="C622" s="147"/>
      <c r="E622" s="148"/>
      <c r="F622" s="180"/>
      <c r="G622" s="135"/>
    </row>
    <row r="623" spans="1:7" ht="13.5" customHeight="1" x14ac:dyDescent="0.35">
      <c r="A623" s="48"/>
      <c r="C623" s="147"/>
      <c r="E623" s="148"/>
      <c r="F623" s="180"/>
      <c r="G623" s="135"/>
    </row>
    <row r="624" spans="1:7" ht="13.5" customHeight="1" x14ac:dyDescent="0.35">
      <c r="A624" s="48"/>
      <c r="C624" s="147"/>
      <c r="E624" s="148"/>
      <c r="F624" s="180"/>
      <c r="G624" s="135"/>
    </row>
    <row r="625" spans="1:7" ht="13.5" customHeight="1" x14ac:dyDescent="0.35">
      <c r="A625" s="48"/>
      <c r="C625" s="147"/>
      <c r="E625" s="148"/>
      <c r="F625" s="180"/>
      <c r="G625" s="135"/>
    </row>
    <row r="626" spans="1:7" ht="13.5" customHeight="1" x14ac:dyDescent="0.35">
      <c r="A626" s="48"/>
      <c r="C626" s="147"/>
      <c r="E626" s="148"/>
      <c r="F626" s="180"/>
      <c r="G626" s="135"/>
    </row>
    <row r="627" spans="1:7" ht="13.5" customHeight="1" x14ac:dyDescent="0.35">
      <c r="A627" s="48"/>
      <c r="C627" s="147"/>
      <c r="E627" s="148"/>
      <c r="F627" s="180"/>
      <c r="G627" s="135"/>
    </row>
    <row r="628" spans="1:7" ht="13.5" customHeight="1" x14ac:dyDescent="0.35">
      <c r="A628" s="48"/>
      <c r="C628" s="147"/>
      <c r="E628" s="148"/>
      <c r="F628" s="180"/>
      <c r="G628" s="135"/>
    </row>
    <row r="629" spans="1:7" ht="13.5" customHeight="1" x14ac:dyDescent="0.35">
      <c r="A629" s="48"/>
      <c r="C629" s="147"/>
      <c r="E629" s="148"/>
      <c r="F629" s="180"/>
      <c r="G629" s="135"/>
    </row>
    <row r="630" spans="1:7" ht="13.5" customHeight="1" x14ac:dyDescent="0.35">
      <c r="A630" s="48"/>
      <c r="C630" s="147"/>
      <c r="E630" s="148"/>
      <c r="F630" s="180"/>
      <c r="G630" s="135"/>
    </row>
    <row r="631" spans="1:7" ht="13.5" customHeight="1" x14ac:dyDescent="0.35">
      <c r="A631" s="48"/>
      <c r="C631" s="147"/>
      <c r="E631" s="148"/>
      <c r="F631" s="180"/>
      <c r="G631" s="135"/>
    </row>
    <row r="632" spans="1:7" ht="13.5" customHeight="1" x14ac:dyDescent="0.35">
      <c r="A632" s="48"/>
      <c r="C632" s="147"/>
      <c r="E632" s="148"/>
      <c r="F632" s="180"/>
      <c r="G632" s="135"/>
    </row>
    <row r="633" spans="1:7" ht="13.5" customHeight="1" x14ac:dyDescent="0.35">
      <c r="A633" s="48"/>
      <c r="C633" s="147"/>
      <c r="E633" s="148"/>
      <c r="F633" s="180"/>
      <c r="G633" s="135"/>
    </row>
    <row r="634" spans="1:7" ht="13.5" customHeight="1" x14ac:dyDescent="0.35">
      <c r="A634" s="48"/>
      <c r="C634" s="147"/>
      <c r="E634" s="148"/>
      <c r="F634" s="180"/>
      <c r="G634" s="135"/>
    </row>
    <row r="635" spans="1:7" ht="13.5" customHeight="1" x14ac:dyDescent="0.35">
      <c r="A635" s="48"/>
      <c r="C635" s="147"/>
      <c r="E635" s="148"/>
      <c r="F635" s="180"/>
      <c r="G635" s="135"/>
    </row>
    <row r="636" spans="1:7" ht="13.5" customHeight="1" x14ac:dyDescent="0.35">
      <c r="A636" s="48"/>
      <c r="C636" s="147"/>
      <c r="E636" s="148"/>
      <c r="F636" s="180"/>
      <c r="G636" s="135"/>
    </row>
    <row r="637" spans="1:7" ht="13.5" customHeight="1" x14ac:dyDescent="0.35">
      <c r="A637" s="48"/>
      <c r="C637" s="147"/>
      <c r="E637" s="148"/>
      <c r="F637" s="180"/>
      <c r="G637" s="135"/>
    </row>
    <row r="638" spans="1:7" ht="13.5" customHeight="1" x14ac:dyDescent="0.35">
      <c r="A638" s="48"/>
      <c r="C638" s="147"/>
      <c r="E638" s="148"/>
      <c r="F638" s="180"/>
      <c r="G638" s="135"/>
    </row>
    <row r="639" spans="1:7" ht="13.5" customHeight="1" x14ac:dyDescent="0.35">
      <c r="A639" s="48"/>
      <c r="C639" s="147"/>
      <c r="E639" s="148"/>
      <c r="F639" s="180"/>
      <c r="G639" s="135"/>
    </row>
    <row r="640" spans="1:7" ht="13.5" customHeight="1" x14ac:dyDescent="0.35">
      <c r="A640" s="48"/>
      <c r="C640" s="147"/>
      <c r="E640" s="148"/>
      <c r="F640" s="180"/>
      <c r="G640" s="135"/>
    </row>
    <row r="641" spans="1:7" ht="13.5" customHeight="1" x14ac:dyDescent="0.35">
      <c r="A641" s="48"/>
      <c r="C641" s="147"/>
      <c r="E641" s="148"/>
      <c r="F641" s="180"/>
      <c r="G641" s="135"/>
    </row>
    <row r="642" spans="1:7" ht="13.5" customHeight="1" x14ac:dyDescent="0.35">
      <c r="A642" s="48"/>
      <c r="C642" s="147"/>
      <c r="E642" s="148"/>
      <c r="F642" s="180"/>
      <c r="G642" s="135"/>
    </row>
    <row r="643" spans="1:7" ht="13.5" customHeight="1" x14ac:dyDescent="0.35">
      <c r="A643" s="48"/>
      <c r="C643" s="147"/>
      <c r="E643" s="148"/>
      <c r="F643" s="180"/>
      <c r="G643" s="135"/>
    </row>
    <row r="644" spans="1:7" ht="13.5" customHeight="1" x14ac:dyDescent="0.35">
      <c r="A644" s="48"/>
      <c r="C644" s="147"/>
      <c r="E644" s="148"/>
      <c r="F644" s="180"/>
      <c r="G644" s="135"/>
    </row>
    <row r="645" spans="1:7" ht="13.5" customHeight="1" x14ac:dyDescent="0.35">
      <c r="A645" s="48"/>
      <c r="C645" s="147"/>
      <c r="E645" s="148"/>
      <c r="F645" s="180"/>
      <c r="G645" s="135"/>
    </row>
    <row r="646" spans="1:7" ht="13.5" customHeight="1" x14ac:dyDescent="0.35">
      <c r="A646" s="48"/>
      <c r="C646" s="147"/>
      <c r="E646" s="148"/>
      <c r="F646" s="180"/>
      <c r="G646" s="135"/>
    </row>
    <row r="647" spans="1:7" ht="13.5" customHeight="1" x14ac:dyDescent="0.35">
      <c r="A647" s="48"/>
      <c r="C647" s="147"/>
      <c r="E647" s="148"/>
      <c r="F647" s="180"/>
      <c r="G647" s="135"/>
    </row>
    <row r="648" spans="1:7" ht="13.5" customHeight="1" x14ac:dyDescent="0.35">
      <c r="A648" s="48"/>
      <c r="C648" s="147"/>
      <c r="E648" s="148"/>
      <c r="F648" s="180"/>
      <c r="G648" s="135"/>
    </row>
    <row r="649" spans="1:7" ht="13.5" customHeight="1" x14ac:dyDescent="0.35">
      <c r="A649" s="48"/>
      <c r="C649" s="147"/>
      <c r="E649" s="148"/>
      <c r="F649" s="180"/>
      <c r="G649" s="135"/>
    </row>
    <row r="650" spans="1:7" ht="13.5" customHeight="1" x14ac:dyDescent="0.35">
      <c r="A650" s="48"/>
      <c r="C650" s="147"/>
      <c r="E650" s="148"/>
      <c r="F650" s="180"/>
      <c r="G650" s="135"/>
    </row>
    <row r="651" spans="1:7" ht="13.5" customHeight="1" x14ac:dyDescent="0.35">
      <c r="A651" s="48"/>
      <c r="C651" s="147"/>
      <c r="E651" s="148"/>
      <c r="F651" s="180"/>
      <c r="G651" s="135"/>
    </row>
    <row r="652" spans="1:7" ht="13.5" customHeight="1" x14ac:dyDescent="0.35">
      <c r="A652" s="48"/>
      <c r="C652" s="147"/>
      <c r="E652" s="148"/>
      <c r="F652" s="180"/>
      <c r="G652" s="135"/>
    </row>
    <row r="653" spans="1:7" ht="13.5" customHeight="1" x14ac:dyDescent="0.35">
      <c r="A653" s="48"/>
      <c r="C653" s="147"/>
      <c r="E653" s="148"/>
      <c r="F653" s="180"/>
      <c r="G653" s="135"/>
    </row>
    <row r="654" spans="1:7" ht="13.5" customHeight="1" x14ac:dyDescent="0.35">
      <c r="A654" s="48"/>
      <c r="C654" s="147"/>
      <c r="E654" s="148"/>
      <c r="F654" s="180"/>
      <c r="G654" s="135"/>
    </row>
    <row r="655" spans="1:7" ht="13.5" customHeight="1" x14ac:dyDescent="0.35">
      <c r="A655" s="48"/>
      <c r="C655" s="147"/>
      <c r="E655" s="148"/>
      <c r="F655" s="180"/>
      <c r="G655" s="135"/>
    </row>
    <row r="656" spans="1:7" ht="13.5" customHeight="1" x14ac:dyDescent="0.35">
      <c r="A656" s="48"/>
      <c r="C656" s="147"/>
      <c r="E656" s="148"/>
      <c r="F656" s="180"/>
      <c r="G656" s="135"/>
    </row>
    <row r="657" spans="1:7" ht="13.5" customHeight="1" x14ac:dyDescent="0.35">
      <c r="A657" s="48"/>
      <c r="C657" s="147"/>
      <c r="E657" s="148"/>
      <c r="F657" s="180"/>
      <c r="G657" s="135"/>
    </row>
    <row r="658" spans="1:7" ht="13.5" customHeight="1" x14ac:dyDescent="0.35">
      <c r="A658" s="48"/>
      <c r="C658" s="147"/>
      <c r="E658" s="148"/>
      <c r="F658" s="180"/>
      <c r="G658" s="135"/>
    </row>
    <row r="659" spans="1:7" ht="13.5" customHeight="1" x14ac:dyDescent="0.35">
      <c r="A659" s="48"/>
      <c r="C659" s="147"/>
      <c r="E659" s="148"/>
      <c r="F659" s="180"/>
      <c r="G659" s="135"/>
    </row>
    <row r="660" spans="1:7" ht="13.5" customHeight="1" x14ac:dyDescent="0.35">
      <c r="A660" s="48"/>
      <c r="C660" s="147"/>
      <c r="E660" s="148"/>
      <c r="F660" s="180"/>
      <c r="G660" s="135"/>
    </row>
    <row r="661" spans="1:7" ht="13.5" customHeight="1" x14ac:dyDescent="0.35">
      <c r="A661" s="48"/>
      <c r="C661" s="147"/>
      <c r="E661" s="148"/>
      <c r="F661" s="180"/>
      <c r="G661" s="135"/>
    </row>
    <row r="662" spans="1:7" ht="13.5" customHeight="1" x14ac:dyDescent="0.35">
      <c r="A662" s="48"/>
      <c r="C662" s="147"/>
      <c r="E662" s="148"/>
      <c r="F662" s="180"/>
      <c r="G662" s="135"/>
    </row>
    <row r="663" spans="1:7" ht="13.5" customHeight="1" x14ac:dyDescent="0.35">
      <c r="A663" s="48"/>
      <c r="C663" s="147"/>
      <c r="E663" s="148"/>
      <c r="F663" s="180"/>
      <c r="G663" s="135"/>
    </row>
    <row r="664" spans="1:7" ht="13.5" customHeight="1" x14ac:dyDescent="0.35">
      <c r="A664" s="48"/>
      <c r="C664" s="147"/>
      <c r="E664" s="148"/>
      <c r="F664" s="180"/>
      <c r="G664" s="135"/>
    </row>
    <row r="665" spans="1:7" ht="13.5" customHeight="1" x14ac:dyDescent="0.35">
      <c r="A665" s="48"/>
      <c r="C665" s="147"/>
      <c r="E665" s="148"/>
      <c r="F665" s="180"/>
      <c r="G665" s="135"/>
    </row>
    <row r="666" spans="1:7" ht="13.5" customHeight="1" x14ac:dyDescent="0.35">
      <c r="A666" s="48"/>
      <c r="C666" s="147"/>
      <c r="E666" s="148"/>
      <c r="F666" s="180"/>
      <c r="G666" s="135"/>
    </row>
    <row r="667" spans="1:7" ht="13.5" customHeight="1" x14ac:dyDescent="0.35">
      <c r="A667" s="48"/>
      <c r="C667" s="147"/>
      <c r="E667" s="148"/>
      <c r="F667" s="180"/>
      <c r="G667" s="135"/>
    </row>
    <row r="668" spans="1:7" ht="13.5" customHeight="1" x14ac:dyDescent="0.35">
      <c r="A668" s="48"/>
      <c r="C668" s="147"/>
      <c r="E668" s="148"/>
      <c r="F668" s="180"/>
      <c r="G668" s="135"/>
    </row>
    <row r="669" spans="1:7" ht="13.5" customHeight="1" x14ac:dyDescent="0.35">
      <c r="A669" s="48"/>
      <c r="C669" s="147"/>
      <c r="E669" s="148"/>
      <c r="F669" s="180"/>
      <c r="G669" s="135"/>
    </row>
    <row r="670" spans="1:7" ht="13.5" customHeight="1" x14ac:dyDescent="0.35">
      <c r="A670" s="48"/>
      <c r="C670" s="147"/>
      <c r="E670" s="148"/>
      <c r="F670" s="180"/>
      <c r="G670" s="135"/>
    </row>
    <row r="671" spans="1:7" ht="13.5" customHeight="1" x14ac:dyDescent="0.35">
      <c r="A671" s="48"/>
      <c r="C671" s="147"/>
      <c r="E671" s="148"/>
      <c r="F671" s="180"/>
      <c r="G671" s="135"/>
    </row>
    <row r="672" spans="1:7" ht="13.5" customHeight="1" x14ac:dyDescent="0.35">
      <c r="A672" s="48"/>
      <c r="C672" s="147"/>
      <c r="E672" s="148"/>
      <c r="F672" s="180"/>
      <c r="G672" s="135"/>
    </row>
    <row r="673" spans="1:7" ht="13.5" customHeight="1" x14ac:dyDescent="0.35">
      <c r="A673" s="48"/>
      <c r="C673" s="147"/>
      <c r="E673" s="148"/>
      <c r="F673" s="180"/>
      <c r="G673" s="135"/>
    </row>
    <row r="674" spans="1:7" ht="13.5" customHeight="1" x14ac:dyDescent="0.35">
      <c r="A674" s="48"/>
      <c r="C674" s="147"/>
      <c r="E674" s="148"/>
      <c r="F674" s="180"/>
      <c r="G674" s="135"/>
    </row>
    <row r="675" spans="1:7" ht="13.5" customHeight="1" x14ac:dyDescent="0.35">
      <c r="A675" s="48"/>
      <c r="C675" s="147"/>
      <c r="E675" s="148"/>
      <c r="F675" s="180"/>
      <c r="G675" s="135"/>
    </row>
    <row r="676" spans="1:7" ht="13.5" customHeight="1" x14ac:dyDescent="0.35">
      <c r="A676" s="48"/>
      <c r="C676" s="147"/>
      <c r="E676" s="148"/>
      <c r="F676" s="180"/>
      <c r="G676" s="135"/>
    </row>
    <row r="677" spans="1:7" ht="13.5" customHeight="1" x14ac:dyDescent="0.35">
      <c r="A677" s="48"/>
      <c r="C677" s="147"/>
      <c r="E677" s="148"/>
      <c r="F677" s="180"/>
      <c r="G677" s="135"/>
    </row>
    <row r="678" spans="1:7" ht="13.5" customHeight="1" x14ac:dyDescent="0.35">
      <c r="A678" s="48"/>
      <c r="C678" s="147"/>
      <c r="E678" s="148"/>
      <c r="F678" s="180"/>
      <c r="G678" s="135"/>
    </row>
    <row r="679" spans="1:7" ht="13.5" customHeight="1" x14ac:dyDescent="0.35">
      <c r="A679" s="48"/>
      <c r="C679" s="147"/>
      <c r="E679" s="148"/>
      <c r="F679" s="180"/>
      <c r="G679" s="135"/>
    </row>
    <row r="680" spans="1:7" ht="13.5" customHeight="1" x14ac:dyDescent="0.35">
      <c r="A680" s="48"/>
      <c r="C680" s="147"/>
      <c r="E680" s="148"/>
      <c r="F680" s="180"/>
      <c r="G680" s="135"/>
    </row>
    <row r="681" spans="1:7" ht="13.5" customHeight="1" x14ac:dyDescent="0.35">
      <c r="A681" s="48"/>
      <c r="C681" s="147"/>
      <c r="E681" s="148"/>
      <c r="F681" s="180"/>
      <c r="G681" s="135"/>
    </row>
    <row r="682" spans="1:7" ht="13.5" customHeight="1" x14ac:dyDescent="0.35">
      <c r="A682" s="48"/>
      <c r="C682" s="147"/>
      <c r="E682" s="148"/>
      <c r="F682" s="180"/>
      <c r="G682" s="135"/>
    </row>
    <row r="683" spans="1:7" ht="13.5" customHeight="1" x14ac:dyDescent="0.35">
      <c r="A683" s="48"/>
      <c r="C683" s="147"/>
      <c r="E683" s="148"/>
      <c r="F683" s="180"/>
      <c r="G683" s="135"/>
    </row>
    <row r="684" spans="1:7" ht="13.5" customHeight="1" x14ac:dyDescent="0.35">
      <c r="A684" s="48"/>
      <c r="C684" s="147"/>
      <c r="E684" s="148"/>
      <c r="F684" s="180"/>
      <c r="G684" s="135"/>
    </row>
    <row r="685" spans="1:7" ht="13.5" customHeight="1" x14ac:dyDescent="0.35">
      <c r="A685" s="48"/>
      <c r="C685" s="147"/>
      <c r="E685" s="148"/>
      <c r="F685" s="180"/>
      <c r="G685" s="135"/>
    </row>
    <row r="686" spans="1:7" ht="13.5" customHeight="1" x14ac:dyDescent="0.35">
      <c r="A686" s="48"/>
      <c r="C686" s="147"/>
      <c r="E686" s="148"/>
      <c r="F686" s="180"/>
      <c r="G686" s="135"/>
    </row>
    <row r="687" spans="1:7" ht="13.5" customHeight="1" x14ac:dyDescent="0.35">
      <c r="A687" s="48"/>
      <c r="C687" s="147"/>
      <c r="E687" s="148"/>
      <c r="F687" s="180"/>
      <c r="G687" s="135"/>
    </row>
    <row r="688" spans="1:7" ht="13.5" customHeight="1" x14ac:dyDescent="0.35">
      <c r="A688" s="48"/>
      <c r="C688" s="147"/>
      <c r="E688" s="148"/>
      <c r="F688" s="180"/>
      <c r="G688" s="135"/>
    </row>
    <row r="689" spans="1:7" ht="13.5" customHeight="1" x14ac:dyDescent="0.35">
      <c r="A689" s="48"/>
      <c r="C689" s="147"/>
      <c r="E689" s="148"/>
      <c r="F689" s="180"/>
      <c r="G689" s="135"/>
    </row>
    <row r="690" spans="1:7" ht="13.5" customHeight="1" x14ac:dyDescent="0.35">
      <c r="A690" s="48"/>
      <c r="C690" s="147"/>
      <c r="E690" s="148"/>
      <c r="F690" s="180"/>
      <c r="G690" s="135"/>
    </row>
    <row r="691" spans="1:7" ht="13.5" customHeight="1" x14ac:dyDescent="0.35">
      <c r="A691" s="48"/>
      <c r="C691" s="147"/>
      <c r="E691" s="148"/>
      <c r="F691" s="180"/>
      <c r="G691" s="135"/>
    </row>
    <row r="692" spans="1:7" ht="13.5" customHeight="1" x14ac:dyDescent="0.35">
      <c r="A692" s="48"/>
      <c r="C692" s="147"/>
      <c r="E692" s="148"/>
      <c r="F692" s="180"/>
      <c r="G692" s="135"/>
    </row>
    <row r="693" spans="1:7" ht="13.5" customHeight="1" x14ac:dyDescent="0.35">
      <c r="A693" s="48"/>
      <c r="C693" s="147"/>
      <c r="E693" s="148"/>
      <c r="F693" s="180"/>
      <c r="G693" s="135"/>
    </row>
    <row r="694" spans="1:7" ht="13.5" customHeight="1" x14ac:dyDescent="0.35">
      <c r="A694" s="48"/>
      <c r="C694" s="147"/>
      <c r="E694" s="148"/>
      <c r="F694" s="180"/>
      <c r="G694" s="135"/>
    </row>
    <row r="695" spans="1:7" ht="13.5" customHeight="1" x14ac:dyDescent="0.35">
      <c r="A695" s="48"/>
      <c r="C695" s="147"/>
      <c r="E695" s="148"/>
      <c r="F695" s="180"/>
      <c r="G695" s="135"/>
    </row>
    <row r="696" spans="1:7" ht="13.5" customHeight="1" x14ac:dyDescent="0.35">
      <c r="A696" s="48"/>
      <c r="C696" s="147"/>
      <c r="E696" s="148"/>
      <c r="F696" s="180"/>
      <c r="G696" s="135"/>
    </row>
    <row r="697" spans="1:7" ht="13.5" customHeight="1" x14ac:dyDescent="0.35">
      <c r="A697" s="48"/>
      <c r="C697" s="147"/>
      <c r="E697" s="148"/>
      <c r="F697" s="180"/>
      <c r="G697" s="135"/>
    </row>
    <row r="698" spans="1:7" ht="13.5" customHeight="1" x14ac:dyDescent="0.35">
      <c r="A698" s="48"/>
      <c r="C698" s="147"/>
      <c r="E698" s="148"/>
      <c r="F698" s="180"/>
      <c r="G698" s="135"/>
    </row>
    <row r="699" spans="1:7" ht="13.5" customHeight="1" x14ac:dyDescent="0.35">
      <c r="A699" s="48"/>
      <c r="C699" s="147"/>
      <c r="E699" s="148"/>
      <c r="F699" s="180"/>
      <c r="G699" s="135"/>
    </row>
    <row r="700" spans="1:7" ht="13.5" customHeight="1" x14ac:dyDescent="0.35">
      <c r="A700" s="48"/>
      <c r="C700" s="147"/>
      <c r="E700" s="148"/>
      <c r="F700" s="180"/>
      <c r="G700" s="135"/>
    </row>
    <row r="701" spans="1:7" ht="13.5" customHeight="1" x14ac:dyDescent="0.35">
      <c r="A701" s="48"/>
      <c r="C701" s="147"/>
      <c r="E701" s="148"/>
      <c r="F701" s="180"/>
      <c r="G701" s="135"/>
    </row>
    <row r="702" spans="1:7" ht="13.5" customHeight="1" x14ac:dyDescent="0.35">
      <c r="A702" s="48"/>
      <c r="C702" s="147"/>
      <c r="E702" s="148"/>
      <c r="F702" s="180"/>
      <c r="G702" s="135"/>
    </row>
    <row r="703" spans="1:7" ht="13.5" customHeight="1" x14ac:dyDescent="0.35">
      <c r="A703" s="48"/>
      <c r="C703" s="147"/>
      <c r="E703" s="148"/>
      <c r="F703" s="180"/>
      <c r="G703" s="135"/>
    </row>
    <row r="704" spans="1:7" ht="13.5" customHeight="1" x14ac:dyDescent="0.35">
      <c r="A704" s="48"/>
      <c r="C704" s="147"/>
      <c r="E704" s="148"/>
      <c r="F704" s="180"/>
      <c r="G704" s="135"/>
    </row>
    <row r="705" spans="1:7" ht="13.5" customHeight="1" x14ac:dyDescent="0.35">
      <c r="A705" s="48"/>
      <c r="C705" s="147"/>
      <c r="E705" s="148"/>
      <c r="F705" s="180"/>
      <c r="G705" s="135"/>
    </row>
    <row r="706" spans="1:7" ht="13.5" customHeight="1" x14ac:dyDescent="0.35">
      <c r="A706" s="48"/>
      <c r="C706" s="147"/>
      <c r="E706" s="148"/>
      <c r="F706" s="180"/>
      <c r="G706" s="135"/>
    </row>
    <row r="707" spans="1:7" ht="13.5" customHeight="1" x14ac:dyDescent="0.35">
      <c r="A707" s="48"/>
      <c r="C707" s="147"/>
      <c r="E707" s="148"/>
      <c r="F707" s="180"/>
      <c r="G707" s="135"/>
    </row>
    <row r="708" spans="1:7" ht="13.5" customHeight="1" x14ac:dyDescent="0.35">
      <c r="A708" s="48"/>
      <c r="C708" s="147"/>
      <c r="E708" s="148"/>
      <c r="F708" s="180"/>
      <c r="G708" s="135"/>
    </row>
    <row r="709" spans="1:7" ht="13.5" customHeight="1" x14ac:dyDescent="0.35">
      <c r="A709" s="48"/>
      <c r="C709" s="147"/>
      <c r="E709" s="148"/>
      <c r="F709" s="180"/>
      <c r="G709" s="135"/>
    </row>
    <row r="710" spans="1:7" ht="13.5" customHeight="1" x14ac:dyDescent="0.35">
      <c r="A710" s="48"/>
      <c r="C710" s="147"/>
      <c r="E710" s="148"/>
      <c r="F710" s="180"/>
      <c r="G710" s="135"/>
    </row>
    <row r="711" spans="1:7" ht="13.5" customHeight="1" x14ac:dyDescent="0.35">
      <c r="A711" s="48"/>
      <c r="C711" s="147"/>
      <c r="E711" s="148"/>
      <c r="F711" s="180"/>
      <c r="G711" s="135"/>
    </row>
    <row r="712" spans="1:7" ht="13.5" customHeight="1" x14ac:dyDescent="0.35">
      <c r="A712" s="48"/>
      <c r="C712" s="147"/>
      <c r="E712" s="148"/>
      <c r="F712" s="180"/>
      <c r="G712" s="135"/>
    </row>
    <row r="713" spans="1:7" ht="13.5" customHeight="1" x14ac:dyDescent="0.35">
      <c r="A713" s="48"/>
      <c r="C713" s="147"/>
      <c r="E713" s="148"/>
      <c r="F713" s="180"/>
      <c r="G713" s="135"/>
    </row>
    <row r="714" spans="1:7" ht="13.5" customHeight="1" x14ac:dyDescent="0.35">
      <c r="A714" s="48"/>
      <c r="C714" s="147"/>
      <c r="E714" s="148"/>
      <c r="F714" s="180"/>
      <c r="G714" s="135"/>
    </row>
    <row r="715" spans="1:7" ht="13.5" customHeight="1" x14ac:dyDescent="0.35">
      <c r="A715" s="48"/>
      <c r="C715" s="147"/>
      <c r="E715" s="148"/>
      <c r="F715" s="180"/>
      <c r="G715" s="135"/>
    </row>
    <row r="716" spans="1:7" ht="13.5" customHeight="1" x14ac:dyDescent="0.35">
      <c r="A716" s="48"/>
      <c r="C716" s="147"/>
      <c r="E716" s="148"/>
      <c r="F716" s="180"/>
      <c r="G716" s="135"/>
    </row>
    <row r="717" spans="1:7" ht="13.5" customHeight="1" x14ac:dyDescent="0.35">
      <c r="A717" s="48"/>
      <c r="C717" s="147"/>
      <c r="E717" s="148"/>
      <c r="F717" s="180"/>
      <c r="G717" s="135"/>
    </row>
    <row r="718" spans="1:7" ht="13.5" customHeight="1" x14ac:dyDescent="0.35">
      <c r="A718" s="48"/>
      <c r="C718" s="147"/>
      <c r="E718" s="148"/>
      <c r="F718" s="180"/>
      <c r="G718" s="135"/>
    </row>
    <row r="719" spans="1:7" ht="13.5" customHeight="1" x14ac:dyDescent="0.35">
      <c r="A719" s="48"/>
      <c r="C719" s="147"/>
      <c r="E719" s="148"/>
      <c r="F719" s="180"/>
      <c r="G719" s="135"/>
    </row>
    <row r="720" spans="1:7" ht="13.5" customHeight="1" x14ac:dyDescent="0.35">
      <c r="A720" s="48"/>
      <c r="C720" s="147"/>
      <c r="E720" s="148"/>
      <c r="F720" s="180"/>
      <c r="G720" s="135"/>
    </row>
    <row r="721" spans="1:7" ht="13.5" customHeight="1" x14ac:dyDescent="0.35">
      <c r="A721" s="48"/>
      <c r="C721" s="147"/>
      <c r="E721" s="148"/>
      <c r="F721" s="180"/>
      <c r="G721" s="135"/>
    </row>
    <row r="722" spans="1:7" ht="13.5" customHeight="1" x14ac:dyDescent="0.35">
      <c r="A722" s="48"/>
      <c r="C722" s="147"/>
      <c r="E722" s="148"/>
      <c r="F722" s="180"/>
      <c r="G722" s="135"/>
    </row>
    <row r="723" spans="1:7" ht="13.5" customHeight="1" x14ac:dyDescent="0.35">
      <c r="A723" s="48"/>
      <c r="C723" s="147"/>
      <c r="E723" s="148"/>
      <c r="F723" s="180"/>
      <c r="G723" s="135"/>
    </row>
    <row r="724" spans="1:7" ht="13.5" customHeight="1" x14ac:dyDescent="0.35">
      <c r="A724" s="48"/>
      <c r="C724" s="147"/>
      <c r="E724" s="148"/>
      <c r="F724" s="180"/>
      <c r="G724" s="135"/>
    </row>
    <row r="725" spans="1:7" ht="13.5" customHeight="1" x14ac:dyDescent="0.35">
      <c r="A725" s="48"/>
      <c r="C725" s="147"/>
      <c r="E725" s="148"/>
      <c r="F725" s="180"/>
      <c r="G725" s="135"/>
    </row>
    <row r="726" spans="1:7" ht="13.5" customHeight="1" x14ac:dyDescent="0.35">
      <c r="A726" s="48"/>
      <c r="C726" s="147"/>
      <c r="E726" s="148"/>
      <c r="F726" s="180"/>
      <c r="G726" s="135"/>
    </row>
    <row r="727" spans="1:7" ht="13.5" customHeight="1" x14ac:dyDescent="0.35">
      <c r="A727" s="48"/>
      <c r="C727" s="147"/>
      <c r="E727" s="148"/>
      <c r="F727" s="180"/>
      <c r="G727" s="135"/>
    </row>
    <row r="728" spans="1:7" ht="13.5" customHeight="1" x14ac:dyDescent="0.35">
      <c r="A728" s="48"/>
      <c r="C728" s="147"/>
      <c r="E728" s="148"/>
      <c r="F728" s="180"/>
      <c r="G728" s="135"/>
    </row>
    <row r="729" spans="1:7" ht="13.5" customHeight="1" x14ac:dyDescent="0.35">
      <c r="A729" s="48"/>
      <c r="C729" s="147"/>
      <c r="E729" s="148"/>
      <c r="F729" s="180"/>
      <c r="G729" s="135"/>
    </row>
    <row r="730" spans="1:7" ht="13.5" customHeight="1" x14ac:dyDescent="0.35">
      <c r="A730" s="48"/>
      <c r="C730" s="147"/>
      <c r="E730" s="148"/>
      <c r="F730" s="180"/>
      <c r="G730" s="135"/>
    </row>
    <row r="731" spans="1:7" ht="13.5" customHeight="1" x14ac:dyDescent="0.35">
      <c r="A731" s="48"/>
      <c r="C731" s="147"/>
      <c r="E731" s="148"/>
      <c r="F731" s="180"/>
      <c r="G731" s="135"/>
    </row>
    <row r="732" spans="1:7" ht="13.5" customHeight="1" x14ac:dyDescent="0.35">
      <c r="A732" s="48"/>
      <c r="C732" s="147"/>
      <c r="E732" s="148"/>
      <c r="F732" s="180"/>
      <c r="G732" s="135"/>
    </row>
    <row r="733" spans="1:7" ht="13.5" customHeight="1" x14ac:dyDescent="0.35">
      <c r="A733" s="48"/>
      <c r="C733" s="147"/>
      <c r="E733" s="148"/>
      <c r="F733" s="180"/>
      <c r="G733" s="135"/>
    </row>
    <row r="734" spans="1:7" ht="13.5" customHeight="1" x14ac:dyDescent="0.35">
      <c r="A734" s="48"/>
      <c r="C734" s="147"/>
      <c r="E734" s="148"/>
      <c r="F734" s="180"/>
      <c r="G734" s="135"/>
    </row>
    <row r="735" spans="1:7" ht="13.5" customHeight="1" x14ac:dyDescent="0.35">
      <c r="A735" s="48"/>
      <c r="C735" s="147"/>
      <c r="E735" s="148"/>
      <c r="F735" s="180"/>
      <c r="G735" s="135"/>
    </row>
    <row r="736" spans="1:7" ht="13.5" customHeight="1" x14ac:dyDescent="0.35">
      <c r="A736" s="48"/>
      <c r="C736" s="147"/>
      <c r="E736" s="148"/>
      <c r="F736" s="180"/>
      <c r="G736" s="135"/>
    </row>
    <row r="737" spans="1:7" ht="13.5" customHeight="1" x14ac:dyDescent="0.35">
      <c r="A737" s="48"/>
      <c r="C737" s="147"/>
      <c r="E737" s="148"/>
      <c r="F737" s="180"/>
      <c r="G737" s="135"/>
    </row>
    <row r="738" spans="1:7" ht="13.5" customHeight="1" x14ac:dyDescent="0.35">
      <c r="A738" s="48"/>
      <c r="C738" s="147"/>
      <c r="E738" s="148"/>
      <c r="F738" s="180"/>
      <c r="G738" s="135"/>
    </row>
    <row r="739" spans="1:7" ht="13.5" customHeight="1" x14ac:dyDescent="0.35">
      <c r="A739" s="48"/>
      <c r="C739" s="147"/>
      <c r="E739" s="148"/>
      <c r="F739" s="180"/>
      <c r="G739" s="135"/>
    </row>
    <row r="740" spans="1:7" ht="13.5" customHeight="1" x14ac:dyDescent="0.35">
      <c r="A740" s="48"/>
      <c r="C740" s="147"/>
      <c r="E740" s="148"/>
      <c r="F740" s="180"/>
      <c r="G740" s="135"/>
    </row>
    <row r="741" spans="1:7" ht="13.5" customHeight="1" x14ac:dyDescent="0.35">
      <c r="A741" s="48"/>
      <c r="C741" s="147"/>
      <c r="E741" s="148"/>
      <c r="F741" s="180"/>
      <c r="G741" s="135"/>
    </row>
    <row r="742" spans="1:7" ht="13.5" customHeight="1" x14ac:dyDescent="0.35">
      <c r="A742" s="48"/>
      <c r="C742" s="147"/>
      <c r="E742" s="148"/>
      <c r="F742" s="180"/>
      <c r="G742" s="135"/>
    </row>
    <row r="743" spans="1:7" ht="13.5" customHeight="1" x14ac:dyDescent="0.35">
      <c r="A743" s="48"/>
      <c r="C743" s="147"/>
      <c r="E743" s="148"/>
      <c r="F743" s="180"/>
      <c r="G743" s="135"/>
    </row>
    <row r="744" spans="1:7" ht="13.5" customHeight="1" x14ac:dyDescent="0.35">
      <c r="A744" s="48"/>
      <c r="C744" s="147"/>
      <c r="E744" s="148"/>
      <c r="F744" s="180"/>
      <c r="G744" s="135"/>
    </row>
    <row r="745" spans="1:7" ht="13.5" customHeight="1" x14ac:dyDescent="0.35">
      <c r="A745" s="48"/>
      <c r="C745" s="147"/>
      <c r="E745" s="148"/>
      <c r="F745" s="180"/>
      <c r="G745" s="135"/>
    </row>
    <row r="746" spans="1:7" ht="13.5" customHeight="1" x14ac:dyDescent="0.35">
      <c r="A746" s="48"/>
      <c r="C746" s="147"/>
      <c r="E746" s="148"/>
      <c r="F746" s="180"/>
      <c r="G746" s="135"/>
    </row>
    <row r="747" spans="1:7" ht="13.5" customHeight="1" x14ac:dyDescent="0.35">
      <c r="A747" s="48"/>
      <c r="C747" s="147"/>
      <c r="E747" s="148"/>
      <c r="F747" s="180"/>
      <c r="G747" s="135"/>
    </row>
    <row r="748" spans="1:7" ht="13.5" customHeight="1" x14ac:dyDescent="0.35">
      <c r="A748" s="48"/>
      <c r="C748" s="147"/>
      <c r="E748" s="148"/>
      <c r="F748" s="180"/>
      <c r="G748" s="135"/>
    </row>
    <row r="749" spans="1:7" ht="13.5" customHeight="1" x14ac:dyDescent="0.35">
      <c r="A749" s="48"/>
      <c r="C749" s="147"/>
      <c r="E749" s="148"/>
      <c r="F749" s="180"/>
      <c r="G749" s="135"/>
    </row>
    <row r="750" spans="1:7" ht="13.5" customHeight="1" x14ac:dyDescent="0.35">
      <c r="A750" s="48"/>
      <c r="C750" s="147"/>
      <c r="E750" s="148"/>
      <c r="F750" s="180"/>
      <c r="G750" s="135"/>
    </row>
    <row r="751" spans="1:7" ht="13.5" customHeight="1" x14ac:dyDescent="0.35">
      <c r="A751" s="48"/>
      <c r="C751" s="147"/>
      <c r="E751" s="148"/>
      <c r="F751" s="180"/>
      <c r="G751" s="135"/>
    </row>
    <row r="752" spans="1:7" ht="13.5" customHeight="1" x14ac:dyDescent="0.35">
      <c r="A752" s="48"/>
      <c r="C752" s="147"/>
      <c r="E752" s="148"/>
      <c r="F752" s="180"/>
      <c r="G752" s="135"/>
    </row>
    <row r="753" spans="1:7" ht="13.5" customHeight="1" x14ac:dyDescent="0.35">
      <c r="A753" s="48"/>
      <c r="C753" s="147"/>
      <c r="E753" s="148"/>
      <c r="F753" s="180"/>
      <c r="G753" s="135"/>
    </row>
    <row r="754" spans="1:7" ht="13.5" customHeight="1" x14ac:dyDescent="0.35">
      <c r="A754" s="48"/>
      <c r="C754" s="147"/>
      <c r="E754" s="148"/>
      <c r="F754" s="180"/>
      <c r="G754" s="135"/>
    </row>
    <row r="755" spans="1:7" ht="13.5" customHeight="1" x14ac:dyDescent="0.35">
      <c r="A755" s="48"/>
      <c r="C755" s="147"/>
      <c r="E755" s="148"/>
      <c r="F755" s="180"/>
      <c r="G755" s="135"/>
    </row>
    <row r="756" spans="1:7" ht="13.5" customHeight="1" x14ac:dyDescent="0.35">
      <c r="A756" s="48"/>
      <c r="C756" s="147"/>
      <c r="E756" s="148"/>
      <c r="F756" s="180"/>
      <c r="G756" s="135"/>
    </row>
    <row r="757" spans="1:7" ht="13.5" customHeight="1" x14ac:dyDescent="0.35">
      <c r="A757" s="48"/>
      <c r="C757" s="147"/>
      <c r="E757" s="148"/>
      <c r="F757" s="180"/>
      <c r="G757" s="135"/>
    </row>
    <row r="758" spans="1:7" ht="13.5" customHeight="1" x14ac:dyDescent="0.35">
      <c r="A758" s="48"/>
      <c r="C758" s="147"/>
      <c r="E758" s="148"/>
      <c r="F758" s="180"/>
      <c r="G758" s="135"/>
    </row>
    <row r="759" spans="1:7" ht="13.5" customHeight="1" x14ac:dyDescent="0.35">
      <c r="A759" s="48"/>
      <c r="C759" s="147"/>
      <c r="E759" s="148"/>
      <c r="F759" s="180"/>
      <c r="G759" s="135"/>
    </row>
    <row r="760" spans="1:7" ht="13.5" customHeight="1" x14ac:dyDescent="0.35">
      <c r="A760" s="48"/>
      <c r="C760" s="147"/>
      <c r="E760" s="148"/>
      <c r="F760" s="180"/>
      <c r="G760" s="135"/>
    </row>
    <row r="761" spans="1:7" ht="13.5" customHeight="1" x14ac:dyDescent="0.35">
      <c r="A761" s="48"/>
      <c r="C761" s="147"/>
      <c r="E761" s="148"/>
      <c r="F761" s="180"/>
      <c r="G761" s="135"/>
    </row>
    <row r="762" spans="1:7" ht="13.5" customHeight="1" x14ac:dyDescent="0.35">
      <c r="A762" s="48"/>
      <c r="C762" s="147"/>
      <c r="E762" s="148"/>
      <c r="F762" s="180"/>
      <c r="G762" s="135"/>
    </row>
    <row r="763" spans="1:7" ht="13.5" customHeight="1" x14ac:dyDescent="0.35">
      <c r="A763" s="48"/>
      <c r="C763" s="147"/>
      <c r="E763" s="148"/>
      <c r="F763" s="180"/>
      <c r="G763" s="135"/>
    </row>
    <row r="764" spans="1:7" ht="13.5" customHeight="1" x14ac:dyDescent="0.35">
      <c r="A764" s="48"/>
      <c r="C764" s="147"/>
      <c r="E764" s="148"/>
      <c r="F764" s="180"/>
      <c r="G764" s="135"/>
    </row>
    <row r="765" spans="1:7" ht="13.5" customHeight="1" x14ac:dyDescent="0.35">
      <c r="A765" s="48"/>
      <c r="C765" s="147"/>
      <c r="E765" s="148"/>
      <c r="F765" s="180"/>
      <c r="G765" s="135"/>
    </row>
    <row r="766" spans="1:7" ht="13.5" customHeight="1" x14ac:dyDescent="0.35">
      <c r="A766" s="48"/>
      <c r="C766" s="147"/>
      <c r="E766" s="148"/>
      <c r="F766" s="180"/>
      <c r="G766" s="135"/>
    </row>
    <row r="767" spans="1:7" ht="13.5" customHeight="1" x14ac:dyDescent="0.35">
      <c r="A767" s="48"/>
      <c r="C767" s="147"/>
      <c r="E767" s="148"/>
      <c r="F767" s="180"/>
      <c r="G767" s="135"/>
    </row>
    <row r="768" spans="1:7" ht="13.5" customHeight="1" x14ac:dyDescent="0.35">
      <c r="A768" s="48"/>
      <c r="C768" s="147"/>
      <c r="E768" s="148"/>
      <c r="F768" s="180"/>
      <c r="G768" s="135"/>
    </row>
    <row r="769" spans="1:7" ht="13.5" customHeight="1" x14ac:dyDescent="0.35">
      <c r="A769" s="48"/>
      <c r="C769" s="147"/>
      <c r="E769" s="148"/>
      <c r="F769" s="180"/>
      <c r="G769" s="135"/>
    </row>
    <row r="770" spans="1:7" ht="13.5" customHeight="1" x14ac:dyDescent="0.35">
      <c r="A770" s="48"/>
      <c r="C770" s="147"/>
      <c r="E770" s="148"/>
      <c r="F770" s="180"/>
      <c r="G770" s="135"/>
    </row>
    <row r="771" spans="1:7" ht="13.5" customHeight="1" x14ac:dyDescent="0.35">
      <c r="A771" s="48"/>
      <c r="C771" s="147"/>
      <c r="E771" s="148"/>
      <c r="F771" s="180"/>
      <c r="G771" s="135"/>
    </row>
    <row r="772" spans="1:7" ht="13.5" customHeight="1" x14ac:dyDescent="0.35">
      <c r="A772" s="48"/>
      <c r="C772" s="147"/>
      <c r="E772" s="148"/>
      <c r="F772" s="180"/>
      <c r="G772" s="135"/>
    </row>
    <row r="773" spans="1:7" ht="13.5" customHeight="1" x14ac:dyDescent="0.35">
      <c r="A773" s="48"/>
      <c r="C773" s="147"/>
      <c r="E773" s="148"/>
      <c r="F773" s="180"/>
      <c r="G773" s="135"/>
    </row>
    <row r="774" spans="1:7" ht="13.5" customHeight="1" x14ac:dyDescent="0.35">
      <c r="A774" s="48"/>
      <c r="C774" s="147"/>
      <c r="E774" s="148"/>
      <c r="F774" s="180"/>
      <c r="G774" s="135"/>
    </row>
    <row r="775" spans="1:7" ht="13.5" customHeight="1" x14ac:dyDescent="0.35">
      <c r="A775" s="48"/>
      <c r="C775" s="147"/>
      <c r="E775" s="148"/>
      <c r="F775" s="180"/>
      <c r="G775" s="135"/>
    </row>
    <row r="776" spans="1:7" ht="13.5" customHeight="1" x14ac:dyDescent="0.35">
      <c r="A776" s="48"/>
      <c r="C776" s="147"/>
      <c r="E776" s="148"/>
      <c r="F776" s="180"/>
      <c r="G776" s="135"/>
    </row>
    <row r="777" spans="1:7" ht="13.5" customHeight="1" x14ac:dyDescent="0.35">
      <c r="A777" s="48"/>
      <c r="C777" s="147"/>
      <c r="E777" s="148"/>
      <c r="F777" s="180"/>
      <c r="G777" s="135"/>
    </row>
    <row r="778" spans="1:7" ht="13.5" customHeight="1" x14ac:dyDescent="0.35">
      <c r="A778" s="48"/>
      <c r="C778" s="147"/>
      <c r="E778" s="148"/>
      <c r="F778" s="180"/>
      <c r="G778" s="135"/>
    </row>
    <row r="779" spans="1:7" ht="13.5" customHeight="1" x14ac:dyDescent="0.35">
      <c r="A779" s="48"/>
      <c r="C779" s="147"/>
      <c r="E779" s="148"/>
      <c r="F779" s="180"/>
      <c r="G779" s="135"/>
    </row>
    <row r="780" spans="1:7" ht="13.5" customHeight="1" x14ac:dyDescent="0.35">
      <c r="A780" s="48"/>
      <c r="C780" s="147"/>
      <c r="E780" s="148"/>
      <c r="F780" s="180"/>
      <c r="G780" s="135"/>
    </row>
    <row r="781" spans="1:7" ht="13.5" customHeight="1" x14ac:dyDescent="0.35">
      <c r="A781" s="48"/>
      <c r="C781" s="147"/>
      <c r="E781" s="148"/>
      <c r="F781" s="180"/>
      <c r="G781" s="135"/>
    </row>
    <row r="782" spans="1:7" ht="13.5" customHeight="1" x14ac:dyDescent="0.35">
      <c r="A782" s="48"/>
      <c r="C782" s="147"/>
      <c r="E782" s="148"/>
      <c r="F782" s="180"/>
      <c r="G782" s="135"/>
    </row>
    <row r="783" spans="1:7" ht="13.5" customHeight="1" x14ac:dyDescent="0.35">
      <c r="A783" s="48"/>
      <c r="C783" s="147"/>
      <c r="E783" s="148"/>
      <c r="F783" s="180"/>
      <c r="G783" s="135"/>
    </row>
    <row r="784" spans="1:7" ht="13.5" customHeight="1" x14ac:dyDescent="0.35">
      <c r="A784" s="48"/>
      <c r="C784" s="147"/>
      <c r="E784" s="148"/>
      <c r="F784" s="180"/>
      <c r="G784" s="135"/>
    </row>
    <row r="785" spans="1:7" ht="13.5" customHeight="1" x14ac:dyDescent="0.35">
      <c r="A785" s="48"/>
      <c r="C785" s="147"/>
      <c r="E785" s="148"/>
      <c r="F785" s="180"/>
      <c r="G785" s="135"/>
    </row>
    <row r="786" spans="1:7" ht="13.5" customHeight="1" x14ac:dyDescent="0.35">
      <c r="A786" s="48"/>
      <c r="C786" s="147"/>
      <c r="E786" s="148"/>
      <c r="F786" s="180"/>
      <c r="G786" s="135"/>
    </row>
    <row r="787" spans="1:7" ht="13.5" customHeight="1" x14ac:dyDescent="0.35">
      <c r="A787" s="48"/>
      <c r="C787" s="147"/>
      <c r="E787" s="148"/>
      <c r="F787" s="180"/>
      <c r="G787" s="135"/>
    </row>
    <row r="788" spans="1:7" ht="13.5" customHeight="1" x14ac:dyDescent="0.35">
      <c r="A788" s="48"/>
      <c r="C788" s="147"/>
      <c r="E788" s="148"/>
      <c r="F788" s="180"/>
      <c r="G788" s="135"/>
    </row>
    <row r="789" spans="1:7" ht="13.5" customHeight="1" x14ac:dyDescent="0.35">
      <c r="A789" s="48"/>
      <c r="C789" s="147"/>
      <c r="E789" s="148"/>
      <c r="F789" s="180"/>
      <c r="G789" s="135"/>
    </row>
    <row r="790" spans="1:7" ht="13.5" customHeight="1" x14ac:dyDescent="0.35">
      <c r="A790" s="48"/>
      <c r="C790" s="147"/>
      <c r="E790" s="148"/>
      <c r="F790" s="180"/>
      <c r="G790" s="135"/>
    </row>
    <row r="791" spans="1:7" ht="13.5" customHeight="1" x14ac:dyDescent="0.35">
      <c r="A791" s="48"/>
      <c r="C791" s="147"/>
      <c r="E791" s="148"/>
      <c r="F791" s="180"/>
      <c r="G791" s="135"/>
    </row>
    <row r="792" spans="1:7" ht="13.5" customHeight="1" x14ac:dyDescent="0.35">
      <c r="A792" s="48"/>
      <c r="C792" s="147"/>
      <c r="E792" s="148"/>
      <c r="F792" s="180"/>
      <c r="G792" s="135"/>
    </row>
    <row r="793" spans="1:7" ht="13.5" customHeight="1" x14ac:dyDescent="0.35">
      <c r="A793" s="48"/>
      <c r="C793" s="147"/>
      <c r="E793" s="148"/>
      <c r="F793" s="180"/>
      <c r="G793" s="135"/>
    </row>
    <row r="794" spans="1:7" ht="13.5" customHeight="1" x14ac:dyDescent="0.35">
      <c r="A794" s="48"/>
      <c r="C794" s="147"/>
      <c r="E794" s="148"/>
      <c r="F794" s="180"/>
      <c r="G794" s="135"/>
    </row>
    <row r="795" spans="1:7" ht="13.5" customHeight="1" x14ac:dyDescent="0.35">
      <c r="A795" s="48"/>
      <c r="C795" s="147"/>
      <c r="E795" s="148"/>
      <c r="F795" s="180"/>
      <c r="G795" s="135"/>
    </row>
    <row r="796" spans="1:7" ht="13.5" customHeight="1" x14ac:dyDescent="0.35">
      <c r="A796" s="48"/>
      <c r="C796" s="147"/>
      <c r="E796" s="148"/>
      <c r="F796" s="180"/>
      <c r="G796" s="135"/>
    </row>
    <row r="797" spans="1:7" ht="13.5" customHeight="1" x14ac:dyDescent="0.35">
      <c r="A797" s="48"/>
      <c r="C797" s="147"/>
      <c r="E797" s="148"/>
      <c r="F797" s="180"/>
      <c r="G797" s="135"/>
    </row>
    <row r="798" spans="1:7" ht="13.5" customHeight="1" x14ac:dyDescent="0.35">
      <c r="A798" s="48"/>
      <c r="C798" s="147"/>
      <c r="E798" s="148"/>
      <c r="F798" s="180"/>
      <c r="G798" s="135"/>
    </row>
    <row r="799" spans="1:7" ht="13.5" customHeight="1" x14ac:dyDescent="0.35">
      <c r="A799" s="48"/>
      <c r="C799" s="147"/>
      <c r="E799" s="148"/>
      <c r="F799" s="180"/>
      <c r="G799" s="135"/>
    </row>
    <row r="800" spans="1:7" ht="13.5" customHeight="1" x14ac:dyDescent="0.35">
      <c r="A800" s="48"/>
      <c r="C800" s="147"/>
      <c r="E800" s="148"/>
      <c r="F800" s="180"/>
      <c r="G800" s="135"/>
    </row>
    <row r="801" spans="1:7" ht="13.5" customHeight="1" x14ac:dyDescent="0.35">
      <c r="A801" s="48"/>
      <c r="C801" s="147"/>
      <c r="E801" s="148"/>
      <c r="F801" s="180"/>
      <c r="G801" s="135"/>
    </row>
    <row r="802" spans="1:7" ht="13.5" customHeight="1" x14ac:dyDescent="0.35">
      <c r="A802" s="48"/>
      <c r="C802" s="147"/>
      <c r="E802" s="148"/>
      <c r="F802" s="180"/>
      <c r="G802" s="135"/>
    </row>
    <row r="803" spans="1:7" ht="13.5" customHeight="1" x14ac:dyDescent="0.35">
      <c r="A803" s="48"/>
      <c r="C803" s="147"/>
      <c r="E803" s="148"/>
      <c r="F803" s="180"/>
      <c r="G803" s="135"/>
    </row>
    <row r="804" spans="1:7" ht="13.5" customHeight="1" x14ac:dyDescent="0.35">
      <c r="A804" s="48"/>
      <c r="C804" s="147"/>
      <c r="E804" s="148"/>
      <c r="F804" s="180"/>
      <c r="G804" s="135"/>
    </row>
    <row r="805" spans="1:7" ht="13.5" customHeight="1" x14ac:dyDescent="0.35">
      <c r="A805" s="48"/>
      <c r="C805" s="147"/>
      <c r="E805" s="148"/>
      <c r="F805" s="180"/>
      <c r="G805" s="135"/>
    </row>
    <row r="806" spans="1:7" ht="13.5" customHeight="1" x14ac:dyDescent="0.35">
      <c r="A806" s="48"/>
      <c r="C806" s="147"/>
      <c r="E806" s="148"/>
      <c r="F806" s="180"/>
      <c r="G806" s="135"/>
    </row>
    <row r="807" spans="1:7" ht="13.5" customHeight="1" x14ac:dyDescent="0.35">
      <c r="A807" s="48"/>
      <c r="C807" s="147"/>
      <c r="E807" s="148"/>
      <c r="F807" s="180"/>
      <c r="G807" s="135"/>
    </row>
    <row r="808" spans="1:7" ht="13.5" customHeight="1" x14ac:dyDescent="0.35">
      <c r="A808" s="48"/>
      <c r="C808" s="147"/>
      <c r="E808" s="148"/>
      <c r="F808" s="180"/>
      <c r="G808" s="135"/>
    </row>
    <row r="809" spans="1:7" ht="13.5" customHeight="1" x14ac:dyDescent="0.35">
      <c r="A809" s="48"/>
      <c r="C809" s="147"/>
      <c r="E809" s="148"/>
      <c r="F809" s="180"/>
      <c r="G809" s="135"/>
    </row>
    <row r="810" spans="1:7" ht="13.5" customHeight="1" x14ac:dyDescent="0.35">
      <c r="A810" s="48"/>
      <c r="C810" s="147"/>
      <c r="E810" s="148"/>
      <c r="F810" s="180"/>
      <c r="G810" s="135"/>
    </row>
    <row r="811" spans="1:7" ht="13.5" customHeight="1" x14ac:dyDescent="0.35">
      <c r="A811" s="48"/>
      <c r="C811" s="147"/>
      <c r="E811" s="148"/>
      <c r="F811" s="180"/>
      <c r="G811" s="135"/>
    </row>
    <row r="812" spans="1:7" ht="13.5" customHeight="1" x14ac:dyDescent="0.35">
      <c r="A812" s="48"/>
      <c r="C812" s="147"/>
      <c r="E812" s="148"/>
      <c r="F812" s="180"/>
      <c r="G812" s="135"/>
    </row>
    <row r="813" spans="1:7" ht="13.5" customHeight="1" x14ac:dyDescent="0.35">
      <c r="A813" s="48"/>
      <c r="C813" s="147"/>
      <c r="E813" s="148"/>
      <c r="F813" s="180"/>
      <c r="G813" s="135"/>
    </row>
    <row r="814" spans="1:7" ht="13.5" customHeight="1" x14ac:dyDescent="0.35">
      <c r="A814" s="48"/>
      <c r="C814" s="147"/>
      <c r="E814" s="148"/>
      <c r="F814" s="180"/>
      <c r="G814" s="135"/>
    </row>
    <row r="815" spans="1:7" ht="13.5" customHeight="1" x14ac:dyDescent="0.35">
      <c r="A815" s="48"/>
      <c r="C815" s="147"/>
      <c r="E815" s="148"/>
      <c r="F815" s="180"/>
      <c r="G815" s="135"/>
    </row>
    <row r="816" spans="1:7" ht="13.5" customHeight="1" x14ac:dyDescent="0.35">
      <c r="A816" s="48"/>
      <c r="C816" s="147"/>
      <c r="E816" s="148"/>
      <c r="F816" s="180"/>
      <c r="G816" s="135"/>
    </row>
    <row r="817" spans="1:7" ht="13.5" customHeight="1" x14ac:dyDescent="0.35">
      <c r="A817" s="48"/>
      <c r="C817" s="147"/>
      <c r="E817" s="148"/>
      <c r="F817" s="180"/>
      <c r="G817" s="135"/>
    </row>
    <row r="818" spans="1:7" ht="13.5" customHeight="1" x14ac:dyDescent="0.35">
      <c r="A818" s="48"/>
      <c r="C818" s="147"/>
      <c r="E818" s="148"/>
      <c r="F818" s="180"/>
      <c r="G818" s="135"/>
    </row>
    <row r="819" spans="1:7" ht="13.5" customHeight="1" x14ac:dyDescent="0.35">
      <c r="A819" s="48"/>
      <c r="C819" s="147"/>
      <c r="E819" s="148"/>
      <c r="F819" s="180"/>
      <c r="G819" s="135"/>
    </row>
    <row r="820" spans="1:7" ht="13.5" customHeight="1" x14ac:dyDescent="0.35">
      <c r="A820" s="48"/>
      <c r="C820" s="147"/>
      <c r="E820" s="148"/>
      <c r="F820" s="180"/>
      <c r="G820" s="135"/>
    </row>
    <row r="821" spans="1:7" ht="13.5" customHeight="1" x14ac:dyDescent="0.35">
      <c r="A821" s="48"/>
      <c r="C821" s="147"/>
      <c r="E821" s="148"/>
      <c r="F821" s="180"/>
      <c r="G821" s="135"/>
    </row>
    <row r="822" spans="1:7" ht="13.5" customHeight="1" x14ac:dyDescent="0.35">
      <c r="A822" s="48"/>
      <c r="C822" s="147"/>
      <c r="E822" s="148"/>
      <c r="F822" s="180"/>
      <c r="G822" s="135"/>
    </row>
    <row r="823" spans="1:7" ht="13.5" customHeight="1" x14ac:dyDescent="0.35">
      <c r="A823" s="48"/>
      <c r="C823" s="147"/>
      <c r="E823" s="148"/>
      <c r="F823" s="180"/>
      <c r="G823" s="135"/>
    </row>
    <row r="824" spans="1:7" ht="13.5" customHeight="1" x14ac:dyDescent="0.35">
      <c r="A824" s="48"/>
      <c r="C824" s="147"/>
      <c r="E824" s="148"/>
      <c r="F824" s="180"/>
      <c r="G824" s="135"/>
    </row>
    <row r="825" spans="1:7" ht="13.5" customHeight="1" x14ac:dyDescent="0.35">
      <c r="A825" s="48"/>
      <c r="C825" s="147"/>
      <c r="E825" s="148"/>
      <c r="F825" s="180"/>
      <c r="G825" s="135"/>
    </row>
    <row r="826" spans="1:7" ht="13.5" customHeight="1" x14ac:dyDescent="0.35">
      <c r="A826" s="48"/>
      <c r="C826" s="147"/>
      <c r="E826" s="148"/>
      <c r="F826" s="180"/>
      <c r="G826" s="135"/>
    </row>
    <row r="827" spans="1:7" ht="13.5" customHeight="1" x14ac:dyDescent="0.35">
      <c r="A827" s="48"/>
      <c r="C827" s="147"/>
      <c r="E827" s="148"/>
      <c r="F827" s="180"/>
      <c r="G827" s="135"/>
    </row>
    <row r="828" spans="1:7" ht="13.5" customHeight="1" x14ac:dyDescent="0.35">
      <c r="A828" s="48"/>
      <c r="C828" s="147"/>
      <c r="E828" s="148"/>
      <c r="F828" s="180"/>
      <c r="G828" s="135"/>
    </row>
    <row r="829" spans="1:7" ht="13.5" customHeight="1" x14ac:dyDescent="0.35">
      <c r="A829" s="48"/>
      <c r="C829" s="147"/>
      <c r="E829" s="148"/>
      <c r="F829" s="180"/>
      <c r="G829" s="135"/>
    </row>
    <row r="830" spans="1:7" ht="13.5" customHeight="1" x14ac:dyDescent="0.35">
      <c r="A830" s="48"/>
      <c r="C830" s="147"/>
      <c r="E830" s="148"/>
      <c r="F830" s="180"/>
      <c r="G830" s="135"/>
    </row>
    <row r="831" spans="1:7" ht="13.5" customHeight="1" x14ac:dyDescent="0.35">
      <c r="A831" s="48"/>
      <c r="C831" s="147"/>
      <c r="E831" s="148"/>
      <c r="F831" s="180"/>
      <c r="G831" s="135"/>
    </row>
    <row r="832" spans="1:7" ht="13.5" customHeight="1" x14ac:dyDescent="0.35">
      <c r="A832" s="48"/>
      <c r="C832" s="147"/>
      <c r="E832" s="148"/>
      <c r="F832" s="180"/>
      <c r="G832" s="135"/>
    </row>
    <row r="833" spans="1:7" ht="13.5" customHeight="1" x14ac:dyDescent="0.35">
      <c r="A833" s="48"/>
      <c r="C833" s="147"/>
      <c r="E833" s="148"/>
      <c r="F833" s="180"/>
      <c r="G833" s="135"/>
    </row>
    <row r="834" spans="1:7" ht="13.5" customHeight="1" x14ac:dyDescent="0.35">
      <c r="A834" s="48"/>
      <c r="C834" s="147"/>
      <c r="E834" s="148"/>
      <c r="F834" s="180"/>
      <c r="G834" s="135"/>
    </row>
    <row r="835" spans="1:7" ht="13.5" customHeight="1" x14ac:dyDescent="0.35">
      <c r="A835" s="48"/>
      <c r="C835" s="147"/>
      <c r="E835" s="148"/>
      <c r="F835" s="180"/>
      <c r="G835" s="135"/>
    </row>
    <row r="836" spans="1:7" ht="13.5" customHeight="1" x14ac:dyDescent="0.35">
      <c r="A836" s="48"/>
      <c r="C836" s="147"/>
      <c r="E836" s="148"/>
      <c r="F836" s="180"/>
      <c r="G836" s="135"/>
    </row>
    <row r="837" spans="1:7" ht="13.5" customHeight="1" x14ac:dyDescent="0.35">
      <c r="A837" s="48"/>
      <c r="C837" s="147"/>
      <c r="E837" s="148"/>
      <c r="F837" s="180"/>
      <c r="G837" s="135"/>
    </row>
    <row r="838" spans="1:7" ht="13.5" customHeight="1" x14ac:dyDescent="0.35">
      <c r="A838" s="48"/>
      <c r="C838" s="147"/>
      <c r="E838" s="148"/>
      <c r="F838" s="180"/>
      <c r="G838" s="135"/>
    </row>
    <row r="839" spans="1:7" ht="13.5" customHeight="1" x14ac:dyDescent="0.35">
      <c r="A839" s="48"/>
      <c r="C839" s="147"/>
      <c r="E839" s="148"/>
      <c r="F839" s="180"/>
      <c r="G839" s="135"/>
    </row>
    <row r="840" spans="1:7" ht="13.5" customHeight="1" x14ac:dyDescent="0.35">
      <c r="A840" s="48"/>
      <c r="C840" s="147"/>
      <c r="E840" s="148"/>
      <c r="F840" s="180"/>
      <c r="G840" s="135"/>
    </row>
    <row r="841" spans="1:7" ht="13.5" customHeight="1" x14ac:dyDescent="0.35">
      <c r="A841" s="48"/>
      <c r="C841" s="147"/>
      <c r="E841" s="148"/>
      <c r="F841" s="180"/>
      <c r="G841" s="135"/>
    </row>
    <row r="842" spans="1:7" ht="13.5" customHeight="1" x14ac:dyDescent="0.35">
      <c r="A842" s="48"/>
      <c r="C842" s="147"/>
      <c r="E842" s="148"/>
      <c r="F842" s="180"/>
      <c r="G842" s="135"/>
    </row>
    <row r="843" spans="1:7" ht="13.5" customHeight="1" x14ac:dyDescent="0.35">
      <c r="A843" s="48"/>
      <c r="C843" s="147"/>
      <c r="E843" s="148"/>
      <c r="F843" s="180"/>
      <c r="G843" s="135"/>
    </row>
    <row r="844" spans="1:7" ht="13.5" customHeight="1" x14ac:dyDescent="0.35">
      <c r="A844" s="48"/>
      <c r="C844" s="147"/>
      <c r="E844" s="148"/>
      <c r="F844" s="180"/>
      <c r="G844" s="135"/>
    </row>
    <row r="845" spans="1:7" ht="13.5" customHeight="1" x14ac:dyDescent="0.35">
      <c r="A845" s="48"/>
      <c r="C845" s="147"/>
      <c r="E845" s="148"/>
      <c r="F845" s="180"/>
      <c r="G845" s="135"/>
    </row>
    <row r="846" spans="1:7" ht="13.5" customHeight="1" x14ac:dyDescent="0.35">
      <c r="A846" s="48"/>
      <c r="C846" s="147"/>
      <c r="E846" s="148"/>
      <c r="F846" s="180"/>
      <c r="G846" s="135"/>
    </row>
    <row r="847" spans="1:7" ht="13.5" customHeight="1" x14ac:dyDescent="0.35">
      <c r="A847" s="48"/>
      <c r="C847" s="147"/>
      <c r="E847" s="148"/>
      <c r="F847" s="180"/>
      <c r="G847" s="135"/>
    </row>
    <row r="848" spans="1:7" ht="13.5" customHeight="1" x14ac:dyDescent="0.35">
      <c r="A848" s="48"/>
      <c r="C848" s="147"/>
      <c r="E848" s="148"/>
      <c r="F848" s="180"/>
      <c r="G848" s="135"/>
    </row>
    <row r="849" spans="1:7" ht="13.5" customHeight="1" x14ac:dyDescent="0.35">
      <c r="A849" s="48"/>
      <c r="C849" s="147"/>
      <c r="E849" s="148"/>
      <c r="F849" s="180"/>
      <c r="G849" s="135"/>
    </row>
    <row r="850" spans="1:7" ht="13.5" customHeight="1" x14ac:dyDescent="0.35">
      <c r="A850" s="48"/>
      <c r="C850" s="147"/>
      <c r="E850" s="148"/>
      <c r="F850" s="180"/>
      <c r="G850" s="135"/>
    </row>
    <row r="851" spans="1:7" ht="13.5" customHeight="1" x14ac:dyDescent="0.35">
      <c r="A851" s="48"/>
      <c r="C851" s="147"/>
      <c r="E851" s="148"/>
      <c r="F851" s="180"/>
      <c r="G851" s="135"/>
    </row>
    <row r="852" spans="1:7" ht="13.5" customHeight="1" x14ac:dyDescent="0.35">
      <c r="A852" s="48"/>
      <c r="C852" s="147"/>
      <c r="E852" s="148"/>
      <c r="F852" s="180"/>
      <c r="G852" s="135"/>
    </row>
    <row r="853" spans="1:7" ht="13.5" customHeight="1" x14ac:dyDescent="0.35">
      <c r="A853" s="48"/>
      <c r="C853" s="147"/>
      <c r="E853" s="148"/>
      <c r="F853" s="180"/>
      <c r="G853" s="135"/>
    </row>
    <row r="854" spans="1:7" ht="13.5" customHeight="1" x14ac:dyDescent="0.35">
      <c r="A854" s="48"/>
      <c r="C854" s="147"/>
      <c r="E854" s="148"/>
      <c r="F854" s="180"/>
      <c r="G854" s="135"/>
    </row>
    <row r="855" spans="1:7" ht="13.5" customHeight="1" x14ac:dyDescent="0.35">
      <c r="A855" s="48"/>
      <c r="C855" s="147"/>
      <c r="E855" s="148"/>
      <c r="F855" s="180"/>
      <c r="G855" s="135"/>
    </row>
    <row r="856" spans="1:7" ht="13.5" customHeight="1" x14ac:dyDescent="0.35">
      <c r="A856" s="48"/>
      <c r="C856" s="147"/>
      <c r="E856" s="148"/>
      <c r="F856" s="180"/>
      <c r="G856" s="135"/>
    </row>
    <row r="857" spans="1:7" ht="13.5" customHeight="1" x14ac:dyDescent="0.35">
      <c r="A857" s="48"/>
      <c r="C857" s="147"/>
      <c r="E857" s="148"/>
      <c r="F857" s="180"/>
      <c r="G857" s="135"/>
    </row>
    <row r="858" spans="1:7" ht="13.5" customHeight="1" x14ac:dyDescent="0.35">
      <c r="A858" s="48"/>
      <c r="C858" s="147"/>
      <c r="E858" s="148"/>
      <c r="F858" s="180"/>
      <c r="G858" s="135"/>
    </row>
    <row r="859" spans="1:7" ht="13.5" customHeight="1" x14ac:dyDescent="0.35">
      <c r="A859" s="48"/>
      <c r="C859" s="147"/>
      <c r="E859" s="148"/>
      <c r="F859" s="180"/>
      <c r="G859" s="135"/>
    </row>
    <row r="860" spans="1:7" ht="13.5" customHeight="1" x14ac:dyDescent="0.35">
      <c r="A860" s="48"/>
      <c r="C860" s="147"/>
      <c r="E860" s="148"/>
      <c r="F860" s="180"/>
      <c r="G860" s="135"/>
    </row>
    <row r="861" spans="1:7" ht="13.5" customHeight="1" x14ac:dyDescent="0.35">
      <c r="A861" s="48"/>
      <c r="C861" s="147"/>
      <c r="E861" s="148"/>
      <c r="F861" s="180"/>
      <c r="G861" s="135"/>
    </row>
    <row r="862" spans="1:7" ht="13.5" customHeight="1" x14ac:dyDescent="0.35">
      <c r="A862" s="48"/>
      <c r="C862" s="147"/>
      <c r="E862" s="148"/>
      <c r="F862" s="180"/>
      <c r="G862" s="135"/>
    </row>
    <row r="863" spans="1:7" ht="13.5" customHeight="1" x14ac:dyDescent="0.35">
      <c r="A863" s="48"/>
      <c r="C863" s="147"/>
      <c r="E863" s="148"/>
      <c r="F863" s="180"/>
      <c r="G863" s="135"/>
    </row>
    <row r="864" spans="1:7" ht="13.5" customHeight="1" x14ac:dyDescent="0.35">
      <c r="A864" s="48"/>
      <c r="C864" s="147"/>
      <c r="E864" s="148"/>
      <c r="F864" s="180"/>
      <c r="G864" s="135"/>
    </row>
    <row r="865" spans="1:7" ht="13.5" customHeight="1" x14ac:dyDescent="0.35">
      <c r="A865" s="48"/>
      <c r="C865" s="147"/>
      <c r="E865" s="148"/>
      <c r="F865" s="180"/>
      <c r="G865" s="135"/>
    </row>
    <row r="866" spans="1:7" ht="13.5" customHeight="1" x14ac:dyDescent="0.35">
      <c r="A866" s="48"/>
      <c r="C866" s="147"/>
      <c r="E866" s="148"/>
      <c r="F866" s="180"/>
      <c r="G866" s="135"/>
    </row>
    <row r="867" spans="1:7" ht="13.5" customHeight="1" x14ac:dyDescent="0.35">
      <c r="A867" s="48"/>
      <c r="C867" s="147"/>
      <c r="E867" s="148"/>
      <c r="F867" s="180"/>
      <c r="G867" s="135"/>
    </row>
    <row r="868" spans="1:7" ht="13.5" customHeight="1" x14ac:dyDescent="0.35">
      <c r="A868" s="48"/>
      <c r="C868" s="147"/>
      <c r="E868" s="148"/>
      <c r="F868" s="180"/>
      <c r="G868" s="135"/>
    </row>
    <row r="869" spans="1:7" ht="13.5" customHeight="1" x14ac:dyDescent="0.35">
      <c r="A869" s="48"/>
      <c r="C869" s="147"/>
      <c r="E869" s="148"/>
      <c r="F869" s="180"/>
      <c r="G869" s="135"/>
    </row>
    <row r="870" spans="1:7" ht="13.5" customHeight="1" x14ac:dyDescent="0.35">
      <c r="A870" s="48"/>
      <c r="C870" s="147"/>
      <c r="E870" s="148"/>
      <c r="F870" s="180"/>
      <c r="G870" s="135"/>
    </row>
    <row r="871" spans="1:7" ht="13.5" customHeight="1" x14ac:dyDescent="0.35">
      <c r="A871" s="48"/>
      <c r="C871" s="147"/>
      <c r="E871" s="148"/>
      <c r="F871" s="180"/>
      <c r="G871" s="135"/>
    </row>
    <row r="872" spans="1:7" ht="13.5" customHeight="1" x14ac:dyDescent="0.35">
      <c r="A872" s="48"/>
      <c r="C872" s="147"/>
      <c r="E872" s="148"/>
      <c r="F872" s="180"/>
      <c r="G872" s="135"/>
    </row>
    <row r="873" spans="1:7" ht="13.5" customHeight="1" x14ac:dyDescent="0.35">
      <c r="A873" s="48"/>
      <c r="C873" s="147"/>
      <c r="E873" s="148"/>
      <c r="F873" s="180"/>
      <c r="G873" s="135"/>
    </row>
    <row r="874" spans="1:7" ht="13.5" customHeight="1" x14ac:dyDescent="0.35">
      <c r="A874" s="48"/>
      <c r="C874" s="147"/>
      <c r="E874" s="148"/>
      <c r="F874" s="180"/>
      <c r="G874" s="135"/>
    </row>
    <row r="875" spans="1:7" ht="13.5" customHeight="1" x14ac:dyDescent="0.35">
      <c r="A875" s="48"/>
      <c r="C875" s="147"/>
      <c r="E875" s="148"/>
      <c r="F875" s="180"/>
      <c r="G875" s="135"/>
    </row>
    <row r="876" spans="1:7" ht="13.5" customHeight="1" x14ac:dyDescent="0.35">
      <c r="A876" s="48"/>
      <c r="C876" s="147"/>
      <c r="E876" s="148"/>
      <c r="F876" s="180"/>
      <c r="G876" s="135"/>
    </row>
    <row r="877" spans="1:7" ht="13.5" customHeight="1" x14ac:dyDescent="0.35">
      <c r="A877" s="48"/>
      <c r="C877" s="147"/>
      <c r="E877" s="148"/>
      <c r="F877" s="180"/>
      <c r="G877" s="135"/>
    </row>
    <row r="878" spans="1:7" ht="13.5" customHeight="1" x14ac:dyDescent="0.35">
      <c r="A878" s="48"/>
      <c r="C878" s="147"/>
      <c r="E878" s="148"/>
      <c r="F878" s="180"/>
      <c r="G878" s="135"/>
    </row>
    <row r="879" spans="1:7" ht="13.5" customHeight="1" x14ac:dyDescent="0.35">
      <c r="A879" s="48"/>
      <c r="C879" s="147"/>
      <c r="E879" s="148"/>
      <c r="F879" s="180"/>
      <c r="G879" s="135"/>
    </row>
    <row r="880" spans="1:7" ht="13.5" customHeight="1" x14ac:dyDescent="0.35">
      <c r="A880" s="48"/>
      <c r="C880" s="147"/>
      <c r="E880" s="148"/>
      <c r="F880" s="180"/>
      <c r="G880" s="135"/>
    </row>
    <row r="881" spans="1:7" ht="13.5" customHeight="1" x14ac:dyDescent="0.35">
      <c r="A881" s="48"/>
      <c r="C881" s="147"/>
      <c r="E881" s="148"/>
      <c r="F881" s="180"/>
      <c r="G881" s="135"/>
    </row>
    <row r="882" spans="1:7" ht="13.5" customHeight="1" x14ac:dyDescent="0.35">
      <c r="A882" s="48"/>
      <c r="C882" s="147"/>
      <c r="E882" s="148"/>
      <c r="F882" s="180"/>
      <c r="G882" s="135"/>
    </row>
    <row r="883" spans="1:7" ht="13.5" customHeight="1" x14ac:dyDescent="0.35">
      <c r="A883" s="48"/>
      <c r="C883" s="147"/>
      <c r="E883" s="148"/>
      <c r="F883" s="180"/>
      <c r="G883" s="135"/>
    </row>
    <row r="884" spans="1:7" ht="13.5" customHeight="1" x14ac:dyDescent="0.35">
      <c r="A884" s="48"/>
      <c r="C884" s="147"/>
      <c r="E884" s="148"/>
      <c r="F884" s="180"/>
      <c r="G884" s="135"/>
    </row>
    <row r="885" spans="1:7" ht="13.5" customHeight="1" x14ac:dyDescent="0.35">
      <c r="A885" s="48"/>
      <c r="C885" s="147"/>
      <c r="E885" s="148"/>
      <c r="F885" s="180"/>
      <c r="G885" s="135"/>
    </row>
    <row r="886" spans="1:7" ht="13.5" customHeight="1" x14ac:dyDescent="0.35">
      <c r="A886" s="48"/>
      <c r="C886" s="147"/>
      <c r="E886" s="148"/>
      <c r="F886" s="180"/>
      <c r="G886" s="135"/>
    </row>
    <row r="887" spans="1:7" ht="13.5" customHeight="1" x14ac:dyDescent="0.35">
      <c r="A887" s="48"/>
      <c r="C887" s="147"/>
      <c r="E887" s="148"/>
      <c r="F887" s="180"/>
      <c r="G887" s="135"/>
    </row>
    <row r="888" spans="1:7" ht="13.5" customHeight="1" x14ac:dyDescent="0.35">
      <c r="A888" s="48"/>
      <c r="C888" s="147"/>
      <c r="E888" s="148"/>
      <c r="F888" s="180"/>
      <c r="G888" s="135"/>
    </row>
    <row r="889" spans="1:7" ht="13.5" customHeight="1" x14ac:dyDescent="0.35">
      <c r="A889" s="48"/>
      <c r="C889" s="147"/>
      <c r="E889" s="148"/>
      <c r="F889" s="180"/>
      <c r="G889" s="135"/>
    </row>
    <row r="890" spans="1:7" ht="13.5" customHeight="1" x14ac:dyDescent="0.35">
      <c r="A890" s="48"/>
      <c r="C890" s="147"/>
      <c r="E890" s="148"/>
      <c r="F890" s="180"/>
      <c r="G890" s="135"/>
    </row>
    <row r="891" spans="1:7" ht="13.5" customHeight="1" x14ac:dyDescent="0.35">
      <c r="A891" s="48"/>
      <c r="C891" s="147"/>
      <c r="E891" s="148"/>
      <c r="F891" s="180"/>
      <c r="G891" s="135"/>
    </row>
    <row r="892" spans="1:7" ht="13.5" customHeight="1" x14ac:dyDescent="0.35">
      <c r="A892" s="48"/>
      <c r="C892" s="147"/>
      <c r="E892" s="148"/>
      <c r="F892" s="180"/>
      <c r="G892" s="135"/>
    </row>
    <row r="893" spans="1:7" ht="13.5" customHeight="1" x14ac:dyDescent="0.35">
      <c r="A893" s="48"/>
      <c r="C893" s="147"/>
      <c r="E893" s="148"/>
      <c r="F893" s="180"/>
      <c r="G893" s="135"/>
    </row>
    <row r="894" spans="1:7" ht="13.5" customHeight="1" x14ac:dyDescent="0.35">
      <c r="A894" s="48"/>
      <c r="C894" s="147"/>
      <c r="E894" s="148"/>
      <c r="F894" s="180"/>
      <c r="G894" s="135"/>
    </row>
    <row r="895" spans="1:7" ht="13.5" customHeight="1" x14ac:dyDescent="0.35">
      <c r="A895" s="48"/>
      <c r="C895" s="147"/>
      <c r="E895" s="148"/>
      <c r="F895" s="180"/>
      <c r="G895" s="135"/>
    </row>
    <row r="896" spans="1:7" ht="13.5" customHeight="1" x14ac:dyDescent="0.35">
      <c r="A896" s="48"/>
      <c r="C896" s="147"/>
      <c r="E896" s="148"/>
      <c r="F896" s="180"/>
      <c r="G896" s="135"/>
    </row>
    <row r="897" spans="1:7" ht="13.5" customHeight="1" x14ac:dyDescent="0.35">
      <c r="A897" s="48"/>
      <c r="C897" s="147"/>
      <c r="E897" s="148"/>
      <c r="F897" s="180"/>
      <c r="G897" s="135"/>
    </row>
    <row r="898" spans="1:7" ht="13.5" customHeight="1" x14ac:dyDescent="0.35">
      <c r="A898" s="48"/>
      <c r="C898" s="147"/>
      <c r="E898" s="148"/>
      <c r="F898" s="180"/>
      <c r="G898" s="135"/>
    </row>
    <row r="899" spans="1:7" ht="13.5" customHeight="1" x14ac:dyDescent="0.35">
      <c r="A899" s="48"/>
      <c r="C899" s="147"/>
      <c r="E899" s="148"/>
      <c r="F899" s="180"/>
      <c r="G899" s="135"/>
    </row>
    <row r="900" spans="1:7" ht="13.5" customHeight="1" x14ac:dyDescent="0.35">
      <c r="A900" s="48"/>
      <c r="C900" s="147"/>
      <c r="E900" s="148"/>
      <c r="F900" s="180"/>
      <c r="G900" s="135"/>
    </row>
    <row r="901" spans="1:7" ht="13.5" customHeight="1" x14ac:dyDescent="0.35">
      <c r="A901" s="48"/>
      <c r="C901" s="147"/>
      <c r="E901" s="148"/>
      <c r="F901" s="180"/>
      <c r="G901" s="135"/>
    </row>
    <row r="902" spans="1:7" ht="13.5" customHeight="1" x14ac:dyDescent="0.35">
      <c r="A902" s="48"/>
      <c r="C902" s="147"/>
      <c r="E902" s="148"/>
      <c r="F902" s="180"/>
      <c r="G902" s="135"/>
    </row>
    <row r="903" spans="1:7" ht="13.5" customHeight="1" x14ac:dyDescent="0.35">
      <c r="A903" s="48"/>
      <c r="C903" s="147"/>
      <c r="E903" s="148"/>
      <c r="F903" s="180"/>
      <c r="G903" s="135"/>
    </row>
    <row r="904" spans="1:7" ht="13.5" customHeight="1" x14ac:dyDescent="0.35">
      <c r="A904" s="48"/>
      <c r="C904" s="147"/>
      <c r="E904" s="148"/>
      <c r="F904" s="180"/>
      <c r="G904" s="135"/>
    </row>
    <row r="905" spans="1:7" ht="13.5" customHeight="1" x14ac:dyDescent="0.35">
      <c r="A905" s="48"/>
      <c r="C905" s="147"/>
      <c r="E905" s="148"/>
      <c r="F905" s="180"/>
      <c r="G905" s="135"/>
    </row>
    <row r="906" spans="1:7" ht="13.5" customHeight="1" x14ac:dyDescent="0.35">
      <c r="A906" s="48"/>
      <c r="C906" s="147"/>
      <c r="E906" s="148"/>
      <c r="F906" s="180"/>
      <c r="G906" s="135"/>
    </row>
    <row r="907" spans="1:7" ht="13.5" customHeight="1" x14ac:dyDescent="0.35">
      <c r="A907" s="48"/>
      <c r="C907" s="147"/>
      <c r="E907" s="148"/>
      <c r="F907" s="180"/>
      <c r="G907" s="135"/>
    </row>
    <row r="908" spans="1:7" ht="13.5" customHeight="1" x14ac:dyDescent="0.35">
      <c r="A908" s="48"/>
      <c r="C908" s="147"/>
      <c r="E908" s="148"/>
      <c r="F908" s="180"/>
      <c r="G908" s="135"/>
    </row>
    <row r="909" spans="1:7" ht="13.5" customHeight="1" x14ac:dyDescent="0.35">
      <c r="A909" s="48"/>
      <c r="C909" s="147"/>
      <c r="E909" s="148"/>
      <c r="F909" s="180"/>
      <c r="G909" s="135"/>
    </row>
    <row r="910" spans="1:7" ht="13.5" customHeight="1" x14ac:dyDescent="0.35">
      <c r="A910" s="48"/>
      <c r="C910" s="147"/>
      <c r="E910" s="148"/>
      <c r="F910" s="180"/>
      <c r="G910" s="135"/>
    </row>
    <row r="911" spans="1:7" ht="13.5" customHeight="1" x14ac:dyDescent="0.35">
      <c r="A911" s="48"/>
      <c r="C911" s="147"/>
      <c r="E911" s="148"/>
      <c r="F911" s="180"/>
      <c r="G911" s="135"/>
    </row>
    <row r="912" spans="1:7" ht="13.5" customHeight="1" x14ac:dyDescent="0.35">
      <c r="A912" s="48"/>
      <c r="C912" s="147"/>
      <c r="E912" s="148"/>
      <c r="F912" s="180"/>
      <c r="G912" s="135"/>
    </row>
    <row r="913" spans="1:7" ht="13.5" customHeight="1" x14ac:dyDescent="0.35">
      <c r="A913" s="48"/>
      <c r="C913" s="147"/>
      <c r="E913" s="148"/>
      <c r="F913" s="180"/>
      <c r="G913" s="135"/>
    </row>
    <row r="914" spans="1:7" ht="13.5" customHeight="1" x14ac:dyDescent="0.35">
      <c r="A914" s="48"/>
      <c r="C914" s="147"/>
      <c r="E914" s="148"/>
      <c r="F914" s="180"/>
      <c r="G914" s="135"/>
    </row>
    <row r="915" spans="1:7" ht="13.5" customHeight="1" x14ac:dyDescent="0.35">
      <c r="A915" s="48"/>
      <c r="C915" s="147"/>
      <c r="E915" s="148"/>
      <c r="F915" s="180"/>
      <c r="G915" s="135"/>
    </row>
    <row r="916" spans="1:7" ht="13.5" customHeight="1" x14ac:dyDescent="0.35">
      <c r="A916" s="48"/>
      <c r="C916" s="147"/>
      <c r="E916" s="148"/>
      <c r="F916" s="180"/>
      <c r="G916" s="135"/>
    </row>
    <row r="917" spans="1:7" ht="13.5" customHeight="1" x14ac:dyDescent="0.35">
      <c r="A917" s="48"/>
      <c r="C917" s="147"/>
      <c r="E917" s="148"/>
      <c r="F917" s="180"/>
      <c r="G917" s="135"/>
    </row>
    <row r="918" spans="1:7" ht="13.5" customHeight="1" x14ac:dyDescent="0.35">
      <c r="A918" s="48"/>
      <c r="C918" s="147"/>
      <c r="E918" s="148"/>
      <c r="F918" s="180"/>
      <c r="G918" s="135"/>
    </row>
    <row r="919" spans="1:7" ht="13.5" customHeight="1" x14ac:dyDescent="0.35">
      <c r="A919" s="48"/>
      <c r="C919" s="147"/>
      <c r="E919" s="148"/>
      <c r="F919" s="180"/>
      <c r="G919" s="135"/>
    </row>
    <row r="920" spans="1:7" ht="13.5" customHeight="1" x14ac:dyDescent="0.35">
      <c r="A920" s="48"/>
      <c r="C920" s="147"/>
      <c r="E920" s="148"/>
      <c r="F920" s="180"/>
      <c r="G920" s="135"/>
    </row>
    <row r="921" spans="1:7" ht="13.5" customHeight="1" x14ac:dyDescent="0.35">
      <c r="A921" s="48"/>
      <c r="C921" s="147"/>
      <c r="E921" s="148"/>
      <c r="F921" s="180"/>
      <c r="G921" s="135"/>
    </row>
    <row r="922" spans="1:7" ht="13.5" customHeight="1" x14ac:dyDescent="0.35">
      <c r="A922" s="48"/>
      <c r="C922" s="147"/>
      <c r="E922" s="148"/>
      <c r="F922" s="180"/>
      <c r="G922" s="135"/>
    </row>
    <row r="923" spans="1:7" ht="13.5" customHeight="1" x14ac:dyDescent="0.35">
      <c r="A923" s="48"/>
      <c r="C923" s="147"/>
      <c r="E923" s="148"/>
      <c r="F923" s="180"/>
      <c r="G923" s="135"/>
    </row>
    <row r="924" spans="1:7" ht="13.5" customHeight="1" x14ac:dyDescent="0.35">
      <c r="A924" s="48"/>
      <c r="C924" s="147"/>
      <c r="E924" s="148"/>
      <c r="F924" s="180"/>
      <c r="G924" s="135"/>
    </row>
    <row r="925" spans="1:7" ht="13.5" customHeight="1" x14ac:dyDescent="0.35">
      <c r="A925" s="48"/>
      <c r="C925" s="147"/>
      <c r="E925" s="148"/>
      <c r="F925" s="180"/>
      <c r="G925" s="135"/>
    </row>
    <row r="926" spans="1:7" ht="13.5" customHeight="1" x14ac:dyDescent="0.35">
      <c r="A926" s="48"/>
      <c r="C926" s="147"/>
      <c r="E926" s="148"/>
      <c r="F926" s="180"/>
      <c r="G926" s="135"/>
    </row>
    <row r="927" spans="1:7" ht="13.5" customHeight="1" x14ac:dyDescent="0.35">
      <c r="A927" s="48"/>
      <c r="C927" s="147"/>
      <c r="E927" s="148"/>
      <c r="F927" s="180"/>
      <c r="G927" s="135"/>
    </row>
    <row r="928" spans="1:7" ht="13.5" customHeight="1" x14ac:dyDescent="0.35">
      <c r="A928" s="48"/>
      <c r="C928" s="147"/>
      <c r="E928" s="148"/>
      <c r="F928" s="180"/>
      <c r="G928" s="135"/>
    </row>
    <row r="929" spans="1:7" ht="13.5" customHeight="1" x14ac:dyDescent="0.35">
      <c r="A929" s="48"/>
      <c r="C929" s="147"/>
      <c r="E929" s="148"/>
      <c r="F929" s="180"/>
      <c r="G929" s="135"/>
    </row>
    <row r="930" spans="1:7" ht="13.5" customHeight="1" x14ac:dyDescent="0.35">
      <c r="A930" s="48"/>
      <c r="C930" s="147"/>
      <c r="E930" s="148"/>
      <c r="F930" s="180"/>
      <c r="G930" s="135"/>
    </row>
    <row r="931" spans="1:7" ht="13.5" customHeight="1" x14ac:dyDescent="0.35">
      <c r="A931" s="48"/>
      <c r="C931" s="147"/>
      <c r="E931" s="148"/>
      <c r="F931" s="180"/>
      <c r="G931" s="135"/>
    </row>
    <row r="932" spans="1:7" ht="13.5" customHeight="1" x14ac:dyDescent="0.35">
      <c r="A932" s="48"/>
      <c r="C932" s="147"/>
      <c r="E932" s="148"/>
      <c r="F932" s="180"/>
      <c r="G932" s="135"/>
    </row>
    <row r="933" spans="1:7" ht="13.5" customHeight="1" x14ac:dyDescent="0.35">
      <c r="A933" s="48"/>
      <c r="C933" s="147"/>
      <c r="E933" s="148"/>
      <c r="F933" s="180"/>
      <c r="G933" s="135"/>
    </row>
    <row r="934" spans="1:7" ht="13.5" customHeight="1" x14ac:dyDescent="0.35">
      <c r="A934" s="48"/>
      <c r="C934" s="147"/>
      <c r="E934" s="148"/>
      <c r="F934" s="180"/>
      <c r="G934" s="135"/>
    </row>
    <row r="935" spans="1:7" ht="13.5" customHeight="1" x14ac:dyDescent="0.35">
      <c r="A935" s="48"/>
      <c r="C935" s="147"/>
      <c r="E935" s="148"/>
      <c r="F935" s="180"/>
      <c r="G935" s="135"/>
    </row>
    <row r="936" spans="1:7" ht="13.5" customHeight="1" x14ac:dyDescent="0.35">
      <c r="A936" s="48"/>
      <c r="C936" s="147"/>
      <c r="E936" s="148"/>
      <c r="F936" s="180"/>
      <c r="G936" s="135"/>
    </row>
    <row r="937" spans="1:7" ht="13.5" customHeight="1" x14ac:dyDescent="0.35">
      <c r="A937" s="48"/>
      <c r="C937" s="147"/>
      <c r="E937" s="148"/>
      <c r="F937" s="180"/>
      <c r="G937" s="135"/>
    </row>
    <row r="938" spans="1:7" ht="13.5" customHeight="1" x14ac:dyDescent="0.35">
      <c r="A938" s="48"/>
      <c r="C938" s="147"/>
      <c r="E938" s="148"/>
      <c r="F938" s="180"/>
      <c r="G938" s="135"/>
    </row>
    <row r="939" spans="1:7" ht="13.5" customHeight="1" x14ac:dyDescent="0.35">
      <c r="A939" s="48"/>
      <c r="C939" s="147"/>
      <c r="E939" s="148"/>
      <c r="F939" s="180"/>
      <c r="G939" s="135"/>
    </row>
    <row r="940" spans="1:7" ht="13.5" customHeight="1" x14ac:dyDescent="0.35">
      <c r="A940" s="48"/>
      <c r="C940" s="147"/>
      <c r="E940" s="148"/>
      <c r="F940" s="180"/>
      <c r="G940" s="135"/>
    </row>
    <row r="941" spans="1:7" ht="13.5" customHeight="1" x14ac:dyDescent="0.35">
      <c r="A941" s="48"/>
      <c r="C941" s="147"/>
      <c r="E941" s="148"/>
      <c r="F941" s="180"/>
      <c r="G941" s="135"/>
    </row>
    <row r="942" spans="1:7" ht="13.5" customHeight="1" x14ac:dyDescent="0.35">
      <c r="A942" s="48"/>
      <c r="C942" s="147"/>
      <c r="E942" s="148"/>
      <c r="F942" s="180"/>
      <c r="G942" s="135"/>
    </row>
    <row r="943" spans="1:7" ht="13.5" customHeight="1" x14ac:dyDescent="0.35">
      <c r="A943" s="48"/>
      <c r="C943" s="147"/>
      <c r="E943" s="148"/>
      <c r="F943" s="180"/>
      <c r="G943" s="135"/>
    </row>
    <row r="944" spans="1:7" ht="13.5" customHeight="1" x14ac:dyDescent="0.35">
      <c r="A944" s="48"/>
      <c r="C944" s="147"/>
      <c r="E944" s="148"/>
      <c r="F944" s="180"/>
      <c r="G944" s="135"/>
    </row>
    <row r="945" spans="1:7" ht="13.5" customHeight="1" x14ac:dyDescent="0.35">
      <c r="A945" s="48"/>
      <c r="C945" s="147"/>
      <c r="E945" s="148"/>
      <c r="F945" s="180"/>
      <c r="G945" s="135"/>
    </row>
    <row r="946" spans="1:7" ht="13.5" customHeight="1" x14ac:dyDescent="0.35">
      <c r="A946" s="48"/>
      <c r="C946" s="147"/>
      <c r="E946" s="148"/>
      <c r="F946" s="180"/>
      <c r="G946" s="135"/>
    </row>
    <row r="947" spans="1:7" ht="13.5" customHeight="1" x14ac:dyDescent="0.35">
      <c r="A947" s="48"/>
      <c r="C947" s="147"/>
      <c r="E947" s="148"/>
      <c r="F947" s="180"/>
      <c r="G947" s="135"/>
    </row>
    <row r="948" spans="1:7" ht="13.5" customHeight="1" x14ac:dyDescent="0.35">
      <c r="A948" s="48"/>
      <c r="C948" s="147"/>
      <c r="E948" s="148"/>
      <c r="F948" s="180"/>
      <c r="G948" s="135"/>
    </row>
    <row r="949" spans="1:7" ht="13.5" customHeight="1" x14ac:dyDescent="0.35">
      <c r="A949" s="48"/>
      <c r="C949" s="147"/>
      <c r="E949" s="148"/>
      <c r="F949" s="180"/>
      <c r="G949" s="135"/>
    </row>
    <row r="950" spans="1:7" ht="13.5" customHeight="1" x14ac:dyDescent="0.35">
      <c r="A950" s="48"/>
      <c r="C950" s="147"/>
      <c r="E950" s="148"/>
      <c r="F950" s="180"/>
      <c r="G950" s="135"/>
    </row>
    <row r="951" spans="1:7" ht="13.5" customHeight="1" x14ac:dyDescent="0.35">
      <c r="A951" s="48"/>
      <c r="C951" s="147"/>
      <c r="E951" s="148"/>
      <c r="F951" s="180"/>
      <c r="G951" s="135"/>
    </row>
    <row r="952" spans="1:7" ht="13.5" customHeight="1" x14ac:dyDescent="0.35">
      <c r="A952" s="48"/>
      <c r="C952" s="147"/>
      <c r="E952" s="148"/>
      <c r="F952" s="180"/>
      <c r="G952" s="135"/>
    </row>
    <row r="953" spans="1:7" ht="13.5" customHeight="1" x14ac:dyDescent="0.35">
      <c r="A953" s="48"/>
      <c r="C953" s="147"/>
      <c r="E953" s="148"/>
      <c r="F953" s="180"/>
      <c r="G953" s="135"/>
    </row>
    <row r="954" spans="1:7" ht="13.5" customHeight="1" x14ac:dyDescent="0.35">
      <c r="A954" s="48"/>
      <c r="C954" s="147"/>
      <c r="E954" s="148"/>
      <c r="F954" s="180"/>
      <c r="G954" s="135"/>
    </row>
    <row r="955" spans="1:7" ht="13.5" customHeight="1" x14ac:dyDescent="0.35">
      <c r="A955" s="48"/>
      <c r="C955" s="147"/>
      <c r="E955" s="148"/>
      <c r="F955" s="180"/>
      <c r="G955" s="135"/>
    </row>
    <row r="956" spans="1:7" ht="13.5" customHeight="1" x14ac:dyDescent="0.35">
      <c r="A956" s="48"/>
      <c r="C956" s="147"/>
      <c r="E956" s="148"/>
      <c r="F956" s="180"/>
      <c r="G956" s="135"/>
    </row>
    <row r="957" spans="1:7" ht="13.5" customHeight="1" x14ac:dyDescent="0.35">
      <c r="A957" s="48"/>
      <c r="C957" s="147"/>
      <c r="E957" s="148"/>
      <c r="F957" s="180"/>
      <c r="G957" s="135"/>
    </row>
    <row r="958" spans="1:7" ht="13.5" customHeight="1" x14ac:dyDescent="0.35">
      <c r="A958" s="48"/>
      <c r="C958" s="147"/>
      <c r="E958" s="148"/>
      <c r="F958" s="180"/>
      <c r="G958" s="135"/>
    </row>
    <row r="959" spans="1:7" ht="13.5" customHeight="1" x14ac:dyDescent="0.35">
      <c r="A959" s="48"/>
      <c r="C959" s="147"/>
      <c r="E959" s="148"/>
      <c r="F959" s="180"/>
      <c r="G959" s="135"/>
    </row>
    <row r="960" spans="1:7" ht="13.5" customHeight="1" x14ac:dyDescent="0.35">
      <c r="A960" s="48"/>
      <c r="C960" s="147"/>
      <c r="E960" s="148"/>
      <c r="F960" s="180"/>
      <c r="G960" s="135"/>
    </row>
    <row r="961" spans="1:7" ht="13.5" customHeight="1" x14ac:dyDescent="0.35">
      <c r="A961" s="48"/>
      <c r="C961" s="147"/>
      <c r="E961" s="148"/>
      <c r="F961" s="180"/>
      <c r="G961" s="135"/>
    </row>
    <row r="962" spans="1:7" ht="13.5" customHeight="1" x14ac:dyDescent="0.35">
      <c r="A962" s="48"/>
      <c r="C962" s="147"/>
      <c r="E962" s="148"/>
      <c r="F962" s="180"/>
      <c r="G962" s="135"/>
    </row>
    <row r="963" spans="1:7" ht="13.5" customHeight="1" x14ac:dyDescent="0.35">
      <c r="A963" s="48"/>
      <c r="C963" s="147"/>
      <c r="E963" s="148"/>
      <c r="F963" s="180"/>
      <c r="G963" s="135"/>
    </row>
    <row r="964" spans="1:7" ht="13.5" customHeight="1" x14ac:dyDescent="0.35">
      <c r="A964" s="48"/>
      <c r="C964" s="147"/>
      <c r="E964" s="148"/>
      <c r="F964" s="180"/>
      <c r="G964" s="135"/>
    </row>
    <row r="965" spans="1:7" ht="13.5" customHeight="1" x14ac:dyDescent="0.35">
      <c r="A965" s="48"/>
      <c r="C965" s="147"/>
      <c r="E965" s="148"/>
      <c r="F965" s="180"/>
      <c r="G965" s="135"/>
    </row>
    <row r="966" spans="1:7" ht="13.5" customHeight="1" x14ac:dyDescent="0.35">
      <c r="A966" s="48"/>
      <c r="C966" s="147"/>
      <c r="E966" s="148"/>
      <c r="F966" s="180"/>
      <c r="G966" s="135"/>
    </row>
    <row r="967" spans="1:7" ht="13.5" customHeight="1" x14ac:dyDescent="0.35">
      <c r="A967" s="48"/>
      <c r="C967" s="147"/>
      <c r="E967" s="148"/>
      <c r="F967" s="180"/>
      <c r="G967" s="135"/>
    </row>
    <row r="968" spans="1:7" ht="13.5" customHeight="1" x14ac:dyDescent="0.35">
      <c r="A968" s="48"/>
      <c r="C968" s="147"/>
      <c r="E968" s="148"/>
      <c r="F968" s="180"/>
      <c r="G968" s="135"/>
    </row>
    <row r="969" spans="1:7" ht="13.5" customHeight="1" x14ac:dyDescent="0.35">
      <c r="A969" s="48"/>
      <c r="C969" s="147"/>
      <c r="E969" s="148"/>
      <c r="F969" s="180"/>
      <c r="G969" s="135"/>
    </row>
    <row r="970" spans="1:7" ht="13.5" customHeight="1" x14ac:dyDescent="0.35">
      <c r="A970" s="48"/>
      <c r="C970" s="147"/>
      <c r="E970" s="148"/>
      <c r="F970" s="180"/>
      <c r="G970" s="135"/>
    </row>
    <row r="971" spans="1:7" ht="13.5" customHeight="1" x14ac:dyDescent="0.35">
      <c r="A971" s="48"/>
      <c r="C971" s="147"/>
      <c r="E971" s="148"/>
      <c r="F971" s="180"/>
      <c r="G971" s="135"/>
    </row>
    <row r="972" spans="1:7" ht="13.5" customHeight="1" x14ac:dyDescent="0.35">
      <c r="A972" s="48"/>
      <c r="C972" s="147"/>
      <c r="E972" s="148"/>
      <c r="F972" s="180"/>
      <c r="G972" s="135"/>
    </row>
    <row r="973" spans="1:7" ht="13.5" customHeight="1" x14ac:dyDescent="0.35">
      <c r="A973" s="48"/>
      <c r="C973" s="147"/>
      <c r="E973" s="148"/>
      <c r="F973" s="180"/>
      <c r="G973" s="135"/>
    </row>
    <row r="974" spans="1:7" ht="13.5" customHeight="1" x14ac:dyDescent="0.35">
      <c r="A974" s="48"/>
      <c r="C974" s="147"/>
      <c r="E974" s="148"/>
      <c r="F974" s="180"/>
      <c r="G974" s="135"/>
    </row>
    <row r="975" spans="1:7" ht="13.5" customHeight="1" x14ac:dyDescent="0.35">
      <c r="A975" s="48"/>
      <c r="C975" s="147"/>
      <c r="E975" s="148"/>
      <c r="F975" s="180"/>
      <c r="G975" s="135"/>
    </row>
    <row r="976" spans="1:7" ht="13.5" customHeight="1" x14ac:dyDescent="0.35">
      <c r="A976" s="48"/>
      <c r="C976" s="147"/>
      <c r="E976" s="148"/>
      <c r="F976" s="180"/>
      <c r="G976" s="135"/>
    </row>
    <row r="977" spans="1:7" ht="13.5" customHeight="1" x14ac:dyDescent="0.35">
      <c r="A977" s="48"/>
      <c r="C977" s="147"/>
      <c r="E977" s="148"/>
      <c r="F977" s="180"/>
      <c r="G977" s="135"/>
    </row>
    <row r="978" spans="1:7" ht="13.5" customHeight="1" x14ac:dyDescent="0.35">
      <c r="A978" s="48"/>
      <c r="C978" s="147"/>
      <c r="E978" s="148"/>
      <c r="F978" s="180"/>
      <c r="G978" s="135"/>
    </row>
    <row r="979" spans="1:7" ht="13.5" customHeight="1" x14ac:dyDescent="0.35">
      <c r="A979" s="48"/>
      <c r="C979" s="147"/>
      <c r="E979" s="148"/>
      <c r="F979" s="180"/>
      <c r="G979" s="135"/>
    </row>
    <row r="980" spans="1:7" ht="13.5" customHeight="1" x14ac:dyDescent="0.35">
      <c r="A980" s="48"/>
      <c r="C980" s="147"/>
      <c r="E980" s="148"/>
      <c r="F980" s="180"/>
      <c r="G980" s="135"/>
    </row>
    <row r="981" spans="1:7" ht="13.5" customHeight="1" x14ac:dyDescent="0.35">
      <c r="A981" s="48"/>
      <c r="C981" s="147"/>
      <c r="E981" s="148"/>
      <c r="F981" s="180"/>
      <c r="G981" s="135"/>
    </row>
    <row r="982" spans="1:7" ht="13.5" customHeight="1" x14ac:dyDescent="0.35">
      <c r="A982" s="48"/>
      <c r="C982" s="147"/>
      <c r="E982" s="148"/>
      <c r="F982" s="180"/>
      <c r="G982" s="135"/>
    </row>
    <row r="983" spans="1:7" ht="13.5" customHeight="1" x14ac:dyDescent="0.35">
      <c r="A983" s="48"/>
      <c r="C983" s="147"/>
      <c r="E983" s="148"/>
      <c r="F983" s="180"/>
      <c r="G983" s="135"/>
    </row>
    <row r="984" spans="1:7" ht="13.5" customHeight="1" x14ac:dyDescent="0.35">
      <c r="A984" s="48"/>
      <c r="C984" s="147"/>
      <c r="E984" s="148"/>
      <c r="F984" s="180"/>
      <c r="G984" s="135"/>
    </row>
    <row r="985" spans="1:7" ht="13.5" customHeight="1" x14ac:dyDescent="0.35">
      <c r="A985" s="48"/>
      <c r="C985" s="147"/>
      <c r="E985" s="148"/>
      <c r="F985" s="180"/>
      <c r="G985" s="135"/>
    </row>
    <row r="986" spans="1:7" ht="13.5" customHeight="1" x14ac:dyDescent="0.35">
      <c r="A986" s="48"/>
      <c r="C986" s="147"/>
      <c r="E986" s="148"/>
      <c r="F986" s="180"/>
      <c r="G986" s="135"/>
    </row>
    <row r="987" spans="1:7" ht="13.5" customHeight="1" x14ac:dyDescent="0.35">
      <c r="A987" s="48"/>
      <c r="C987" s="147"/>
      <c r="E987" s="148"/>
      <c r="F987" s="180"/>
      <c r="G987" s="135"/>
    </row>
    <row r="988" spans="1:7" ht="13.5" customHeight="1" x14ac:dyDescent="0.35">
      <c r="A988" s="48"/>
      <c r="C988" s="147"/>
      <c r="E988" s="148"/>
      <c r="F988" s="180"/>
      <c r="G988" s="135"/>
    </row>
    <row r="989" spans="1:7" ht="13.5" customHeight="1" x14ac:dyDescent="0.35">
      <c r="A989" s="48"/>
      <c r="C989" s="147"/>
      <c r="E989" s="148"/>
      <c r="F989" s="180"/>
      <c r="G989" s="135"/>
    </row>
    <row r="990" spans="1:7" ht="13.5" customHeight="1" x14ac:dyDescent="0.35">
      <c r="A990" s="48"/>
      <c r="C990" s="147"/>
      <c r="E990" s="148"/>
      <c r="F990" s="180"/>
      <c r="G990" s="135"/>
    </row>
    <row r="991" spans="1:7" ht="13.5" customHeight="1" x14ac:dyDescent="0.35">
      <c r="A991" s="48"/>
      <c r="C991" s="147"/>
      <c r="E991" s="148"/>
      <c r="F991" s="180"/>
      <c r="G991" s="135"/>
    </row>
    <row r="992" spans="1:7" ht="13.5" customHeight="1" x14ac:dyDescent="0.35">
      <c r="A992" s="48"/>
      <c r="C992" s="147"/>
      <c r="E992" s="148"/>
      <c r="F992" s="180"/>
      <c r="G992" s="135"/>
    </row>
    <row r="993" spans="1:7" ht="13.5" customHeight="1" x14ac:dyDescent="0.35">
      <c r="A993" s="48"/>
      <c r="C993" s="147"/>
      <c r="E993" s="148"/>
      <c r="F993" s="180"/>
      <c r="G993" s="135"/>
    </row>
    <row r="994" spans="1:7" ht="13.5" customHeight="1" x14ac:dyDescent="0.35">
      <c r="A994" s="48"/>
      <c r="C994" s="147"/>
      <c r="E994" s="148"/>
      <c r="F994" s="180"/>
      <c r="G994" s="135"/>
    </row>
    <row r="995" spans="1:7" ht="13.5" customHeight="1" x14ac:dyDescent="0.35">
      <c r="A995" s="48"/>
      <c r="C995" s="147"/>
      <c r="E995" s="148"/>
      <c r="F995" s="180"/>
      <c r="G995" s="135"/>
    </row>
    <row r="996" spans="1:7" ht="13.5" customHeight="1" x14ac:dyDescent="0.35">
      <c r="A996" s="48"/>
      <c r="C996" s="147"/>
      <c r="E996" s="148"/>
      <c r="F996" s="180"/>
      <c r="G996" s="135"/>
    </row>
    <row r="997" spans="1:7" ht="13.5" customHeight="1" x14ac:dyDescent="0.35">
      <c r="A997" s="48"/>
      <c r="C997" s="147"/>
      <c r="E997" s="148"/>
      <c r="F997" s="180"/>
      <c r="G997" s="135"/>
    </row>
    <row r="998" spans="1:7" ht="13.5" customHeight="1" x14ac:dyDescent="0.35">
      <c r="A998" s="48"/>
      <c r="C998" s="147"/>
      <c r="E998" s="148"/>
      <c r="F998" s="180"/>
      <c r="G998" s="135"/>
    </row>
    <row r="999" spans="1:7" ht="13.5" customHeight="1" x14ac:dyDescent="0.35">
      <c r="A999" s="48"/>
      <c r="C999" s="147"/>
      <c r="E999" s="148"/>
      <c r="F999" s="180"/>
      <c r="G999" s="135"/>
    </row>
    <row r="1000" spans="1:7" ht="13.5" customHeight="1" x14ac:dyDescent="0.35">
      <c r="A1000" s="48"/>
      <c r="C1000" s="147"/>
      <c r="E1000" s="148"/>
      <c r="F1000" s="180"/>
      <c r="G1000" s="135"/>
    </row>
    <row r="1001" spans="1:7" ht="13.5" customHeight="1" x14ac:dyDescent="0.35">
      <c r="A1001" s="48"/>
      <c r="C1001" s="147"/>
      <c r="E1001" s="148"/>
      <c r="F1001" s="180"/>
      <c r="G1001" s="135"/>
    </row>
    <row r="1002" spans="1:7" ht="13.5" customHeight="1" x14ac:dyDescent="0.35">
      <c r="A1002" s="48"/>
      <c r="C1002" s="147"/>
      <c r="E1002" s="148"/>
      <c r="F1002" s="180"/>
      <c r="G1002" s="135"/>
    </row>
    <row r="1003" spans="1:7" ht="13.5" customHeight="1" x14ac:dyDescent="0.35">
      <c r="A1003" s="48"/>
      <c r="C1003" s="147"/>
      <c r="E1003" s="148"/>
      <c r="F1003" s="180"/>
      <c r="G1003" s="135"/>
    </row>
    <row r="1004" spans="1:7" ht="13.5" customHeight="1" x14ac:dyDescent="0.35">
      <c r="A1004" s="48"/>
      <c r="C1004" s="147"/>
      <c r="E1004" s="148"/>
      <c r="F1004" s="180"/>
      <c r="G1004" s="135"/>
    </row>
    <row r="1005" spans="1:7" ht="13.5" customHeight="1" x14ac:dyDescent="0.35">
      <c r="A1005" s="48"/>
      <c r="C1005" s="147"/>
      <c r="E1005" s="148"/>
      <c r="F1005" s="180"/>
      <c r="G1005" s="135"/>
    </row>
    <row r="1006" spans="1:7" ht="13.5" customHeight="1" x14ac:dyDescent="0.35">
      <c r="A1006" s="48"/>
      <c r="C1006" s="147"/>
      <c r="E1006" s="148"/>
      <c r="F1006" s="180"/>
      <c r="G1006" s="135"/>
    </row>
    <row r="1007" spans="1:7" ht="13.5" customHeight="1" x14ac:dyDescent="0.35">
      <c r="A1007" s="48"/>
      <c r="C1007" s="147"/>
      <c r="E1007" s="148"/>
      <c r="F1007" s="180"/>
      <c r="G1007" s="135"/>
    </row>
    <row r="1008" spans="1:7" ht="13.5" customHeight="1" x14ac:dyDescent="0.35">
      <c r="A1008" s="48"/>
      <c r="C1008" s="147"/>
      <c r="E1008" s="148"/>
      <c r="F1008" s="180"/>
      <c r="G1008" s="135"/>
    </row>
    <row r="1009" spans="1:7" ht="13.5" customHeight="1" x14ac:dyDescent="0.35">
      <c r="A1009" s="48"/>
      <c r="C1009" s="147"/>
      <c r="E1009" s="148"/>
      <c r="F1009" s="180"/>
      <c r="G1009" s="135"/>
    </row>
    <row r="1010" spans="1:7" ht="13.5" customHeight="1" x14ac:dyDescent="0.35">
      <c r="A1010" s="48"/>
      <c r="C1010" s="147"/>
      <c r="E1010" s="148"/>
      <c r="F1010" s="180"/>
      <c r="G1010" s="135"/>
    </row>
    <row r="1011" spans="1:7" ht="13.5" customHeight="1" x14ac:dyDescent="0.35">
      <c r="A1011" s="48"/>
      <c r="C1011" s="147"/>
      <c r="E1011" s="148"/>
      <c r="F1011" s="180"/>
      <c r="G1011" s="135"/>
    </row>
    <row r="1012" spans="1:7" ht="13.5" customHeight="1" x14ac:dyDescent="0.35">
      <c r="A1012" s="48"/>
      <c r="C1012" s="147"/>
      <c r="E1012" s="148"/>
      <c r="F1012" s="180"/>
      <c r="G1012" s="135"/>
    </row>
    <row r="1013" spans="1:7" ht="13.5" customHeight="1" x14ac:dyDescent="0.35">
      <c r="A1013" s="48"/>
      <c r="C1013" s="147"/>
      <c r="E1013" s="148"/>
      <c r="F1013" s="180"/>
      <c r="G1013" s="135"/>
    </row>
    <row r="1014" spans="1:7" ht="13.5" customHeight="1" x14ac:dyDescent="0.35">
      <c r="A1014" s="48"/>
      <c r="C1014" s="147"/>
      <c r="E1014" s="148"/>
      <c r="F1014" s="180"/>
      <c r="G1014" s="135"/>
    </row>
    <row r="1015" spans="1:7" ht="13.5" customHeight="1" x14ac:dyDescent="0.35">
      <c r="A1015" s="48"/>
      <c r="C1015" s="147"/>
      <c r="E1015" s="148"/>
      <c r="F1015" s="180"/>
      <c r="G1015" s="135"/>
    </row>
    <row r="1016" spans="1:7" ht="13.5" customHeight="1" x14ac:dyDescent="0.35">
      <c r="A1016" s="48"/>
      <c r="C1016" s="147"/>
      <c r="E1016" s="148"/>
      <c r="F1016" s="180"/>
      <c r="G1016" s="135"/>
    </row>
    <row r="1017" spans="1:7" ht="13.5" customHeight="1" x14ac:dyDescent="0.35">
      <c r="A1017" s="48"/>
      <c r="C1017" s="147"/>
      <c r="E1017" s="148"/>
      <c r="F1017" s="180"/>
      <c r="G1017" s="135"/>
    </row>
  </sheetData>
  <protectedRanges>
    <protectedRange sqref="F122:F126" name="A1500"/>
    <protectedRange sqref="F26:F28 F39:F42" name="A1500_1"/>
    <protectedRange sqref="F142" name="A1500_2_1"/>
  </protectedRanges>
  <mergeCells count="12">
    <mergeCell ref="A381:E381"/>
    <mergeCell ref="A59:E59"/>
    <mergeCell ref="A120:E120"/>
    <mergeCell ref="A170:E170"/>
    <mergeCell ref="A171:E171"/>
    <mergeCell ref="A222:E222"/>
    <mergeCell ref="A223:E223"/>
    <mergeCell ref="F1:G1"/>
    <mergeCell ref="A1:E1"/>
    <mergeCell ref="A273:E273"/>
    <mergeCell ref="A274:E274"/>
    <mergeCell ref="A325:E325"/>
  </mergeCells>
  <printOptions horizontalCentered="1"/>
  <pageMargins left="0.59055118110236227" right="0.39370078740157483" top="0.59055118110236227" bottom="0.59055118110236227" header="0.31496062992125984" footer="0.31496062992125984"/>
  <pageSetup paperSize="9" scale="92" firstPageNumber="3" fitToHeight="0" orientation="portrait" useFirstPageNumber="1" r:id="rId1"/>
  <headerFooter alignWithMargins="0">
    <oddHeader>&amp;R&amp;"Arial,Regular"&amp;8Summary</oddHeader>
  </headerFooter>
  <rowBreaks count="6" manualBreakCount="6">
    <brk id="59" max="6" man="1"/>
    <brk id="120" max="6" man="1"/>
    <brk id="170" max="12" man="1"/>
    <brk id="222" max="6" man="1"/>
    <brk id="273" max="6" man="1"/>
    <brk id="325"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pageSetUpPr fitToPage="1"/>
  </sheetPr>
  <dimension ref="A1:C393"/>
  <sheetViews>
    <sheetView view="pageBreakPreview" zoomScaleNormal="100" zoomScaleSheetLayoutView="100" workbookViewId="0">
      <selection activeCell="B20" sqref="B20"/>
    </sheetView>
  </sheetViews>
  <sheetFormatPr defaultColWidth="9.1796875" defaultRowHeight="18" customHeight="1" x14ac:dyDescent="0.25"/>
  <cols>
    <col min="1" max="1" width="9.7265625" style="1" bestFit="1" customWidth="1"/>
    <col min="2" max="2" width="55" style="1" customWidth="1"/>
    <col min="3" max="3" width="30.3632812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595</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19" t="s">
        <v>128</v>
      </c>
      <c r="C8" s="20"/>
    </row>
    <row r="9" spans="1:3" ht="30" customHeight="1" x14ac:dyDescent="0.25">
      <c r="A9" s="2">
        <v>2</v>
      </c>
      <c r="B9" s="62" t="s">
        <v>80</v>
      </c>
      <c r="C9" s="67"/>
    </row>
    <row r="10" spans="1:3" ht="30" customHeight="1" x14ac:dyDescent="0.25">
      <c r="A10" s="2">
        <v>3</v>
      </c>
      <c r="B10" s="62" t="s">
        <v>281</v>
      </c>
      <c r="C10" s="4"/>
    </row>
    <row r="11" spans="1:3" ht="30" customHeight="1" x14ac:dyDescent="0.25">
      <c r="A11" s="2">
        <v>4</v>
      </c>
      <c r="B11" s="3" t="s">
        <v>234</v>
      </c>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425</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scale="97" firstPageNumber="3" fitToHeight="0" orientation="portrait" useFirstPageNumber="1" r:id="rId1"/>
  <headerFooter alignWithMargins="0">
    <oddHeader>&amp;R&amp;"Arial,Regular"&amp;8Summary</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I1027"/>
  <sheetViews>
    <sheetView view="pageBreakPreview" zoomScaleNormal="90" zoomScaleSheetLayoutView="100" workbookViewId="0">
      <selection activeCell="B20" sqref="B20"/>
    </sheetView>
  </sheetViews>
  <sheetFormatPr defaultColWidth="9.1796875" defaultRowHeight="13.5" customHeight="1" x14ac:dyDescent="0.35"/>
  <cols>
    <col min="1" max="1" width="7.54296875" style="17" customWidth="1"/>
    <col min="2" max="2" width="13" style="24" customWidth="1"/>
    <col min="3" max="3" width="39.453125" style="122" customWidth="1"/>
    <col min="4" max="4" width="8.1796875" style="28" customWidth="1"/>
    <col min="5" max="5" width="9.1796875" style="27" customWidth="1"/>
    <col min="6" max="6" width="10.54296875" style="73" customWidth="1"/>
    <col min="7" max="7" width="12.7265625" style="130" customWidth="1"/>
    <col min="8" max="8" width="11.26953125" style="14" customWidth="1"/>
    <col min="9" max="16384" width="9.1796875" style="14"/>
  </cols>
  <sheetData>
    <row r="1" spans="1:7" s="8" customFormat="1" ht="20" customHeight="1" x14ac:dyDescent="0.25">
      <c r="A1" s="311" t="s">
        <v>592</v>
      </c>
      <c r="B1" s="312"/>
      <c r="C1" s="312"/>
      <c r="D1" s="312"/>
      <c r="E1" s="312"/>
      <c r="F1" s="326" t="s">
        <v>593</v>
      </c>
      <c r="G1" s="327"/>
    </row>
    <row r="2" spans="1:7" s="8" customFormat="1" ht="14.5" customHeight="1" x14ac:dyDescent="0.35">
      <c r="A2" s="9" t="s">
        <v>573</v>
      </c>
      <c r="B2" s="10"/>
      <c r="C2" s="11"/>
      <c r="D2" s="12"/>
      <c r="E2" s="13"/>
      <c r="F2" s="68"/>
      <c r="G2" s="69"/>
    </row>
    <row r="3" spans="1:7" s="32" customFormat="1" ht="10.5" x14ac:dyDescent="0.35">
      <c r="A3" s="29" t="s">
        <v>10</v>
      </c>
      <c r="B3" s="30" t="s">
        <v>11</v>
      </c>
      <c r="C3" s="31" t="s">
        <v>2</v>
      </c>
      <c r="D3" s="33" t="s">
        <v>12</v>
      </c>
      <c r="E3" s="34" t="s">
        <v>13</v>
      </c>
      <c r="F3" s="93" t="s">
        <v>473</v>
      </c>
      <c r="G3" s="93" t="s">
        <v>472</v>
      </c>
    </row>
    <row r="4" spans="1:7" ht="10.5" x14ac:dyDescent="0.35">
      <c r="A4" s="35"/>
      <c r="B4" s="36"/>
      <c r="C4" s="37"/>
      <c r="D4" s="38"/>
      <c r="E4" s="215"/>
      <c r="F4" s="197"/>
      <c r="G4" s="196"/>
    </row>
    <row r="5" spans="1:7" ht="11.25" customHeight="1" x14ac:dyDescent="0.35">
      <c r="A5" s="88"/>
      <c r="B5" s="137"/>
      <c r="C5" s="75" t="s">
        <v>130</v>
      </c>
      <c r="D5" s="74"/>
      <c r="E5" s="202"/>
      <c r="F5" s="197"/>
      <c r="G5" s="196"/>
    </row>
    <row r="6" spans="1:7" ht="11.25" customHeight="1" x14ac:dyDescent="0.35">
      <c r="A6" s="88"/>
      <c r="B6" s="137"/>
      <c r="C6" s="72"/>
      <c r="D6" s="74"/>
      <c r="E6" s="202"/>
      <c r="F6" s="197"/>
      <c r="G6" s="196"/>
    </row>
    <row r="7" spans="1:7" ht="11.25" customHeight="1" x14ac:dyDescent="0.35">
      <c r="A7" s="70">
        <v>1.1000000000000001</v>
      </c>
      <c r="B7" s="138" t="s">
        <v>79</v>
      </c>
      <c r="C7" s="75" t="s">
        <v>80</v>
      </c>
      <c r="D7" s="64"/>
      <c r="E7" s="202"/>
      <c r="F7" s="197"/>
      <c r="G7" s="196"/>
    </row>
    <row r="8" spans="1:7" ht="11.25" customHeight="1" x14ac:dyDescent="0.35">
      <c r="A8" s="88"/>
      <c r="B8" s="137"/>
      <c r="C8" s="72"/>
      <c r="D8" s="64"/>
      <c r="E8" s="202"/>
      <c r="F8" s="198"/>
      <c r="G8" s="131"/>
    </row>
    <row r="9" spans="1:7" ht="20" x14ac:dyDescent="0.35">
      <c r="A9" s="63" t="s">
        <v>19</v>
      </c>
      <c r="B9" s="137" t="s">
        <v>81</v>
      </c>
      <c r="C9" s="72" t="s">
        <v>541</v>
      </c>
      <c r="D9" s="64"/>
      <c r="E9" s="202"/>
      <c r="F9" s="199"/>
      <c r="G9" s="95"/>
    </row>
    <row r="10" spans="1:7" ht="11.25" customHeight="1" x14ac:dyDescent="0.35">
      <c r="A10" s="79"/>
      <c r="B10" s="80"/>
      <c r="C10" s="81"/>
      <c r="D10" s="65"/>
      <c r="E10" s="202"/>
      <c r="F10" s="198"/>
      <c r="G10" s="95"/>
    </row>
    <row r="11" spans="1:7" ht="20" x14ac:dyDescent="0.35">
      <c r="A11" s="79"/>
      <c r="B11" s="80"/>
      <c r="C11" s="127" t="s">
        <v>329</v>
      </c>
      <c r="D11" s="64" t="s">
        <v>86</v>
      </c>
      <c r="E11" s="202">
        <v>50</v>
      </c>
      <c r="F11" s="199"/>
      <c r="G11" s="201"/>
    </row>
    <row r="12" spans="1:7" ht="10" x14ac:dyDescent="0.35">
      <c r="A12" s="79"/>
      <c r="B12" s="80"/>
      <c r="C12" s="81"/>
      <c r="D12" s="46"/>
      <c r="E12" s="216"/>
      <c r="F12" s="198"/>
      <c r="G12" s="95"/>
    </row>
    <row r="13" spans="1:7" ht="10" x14ac:dyDescent="0.35">
      <c r="B13" s="56"/>
      <c r="C13" s="85"/>
      <c r="D13" s="83"/>
      <c r="E13" s="216"/>
      <c r="F13" s="198"/>
      <c r="G13" s="95"/>
    </row>
    <row r="14" spans="1:7" ht="10" x14ac:dyDescent="0.35">
      <c r="B14" s="126"/>
      <c r="C14" s="127"/>
      <c r="D14" s="46"/>
      <c r="E14" s="216"/>
      <c r="F14" s="199"/>
      <c r="G14" s="95"/>
    </row>
    <row r="15" spans="1:7" ht="10" x14ac:dyDescent="0.35">
      <c r="B15" s="126"/>
      <c r="C15" s="82"/>
      <c r="D15" s="83"/>
      <c r="E15" s="216"/>
      <c r="F15" s="199"/>
      <c r="G15" s="219"/>
    </row>
    <row r="16" spans="1:7" ht="10" x14ac:dyDescent="0.35">
      <c r="B16" s="126"/>
      <c r="C16" s="127"/>
      <c r="D16" s="46"/>
      <c r="E16" s="216"/>
      <c r="F16" s="199"/>
      <c r="G16" s="95"/>
    </row>
    <row r="17" spans="2:7" ht="10" x14ac:dyDescent="0.35">
      <c r="B17" s="126"/>
      <c r="C17" s="154"/>
      <c r="D17" s="83"/>
      <c r="E17" s="216"/>
      <c r="F17" s="199"/>
      <c r="G17" s="95"/>
    </row>
    <row r="18" spans="2:7" ht="10" x14ac:dyDescent="0.35">
      <c r="B18" s="126"/>
      <c r="C18" s="58"/>
      <c r="D18" s="46"/>
      <c r="E18" s="216"/>
      <c r="F18" s="199"/>
      <c r="G18" s="95"/>
    </row>
    <row r="19" spans="2:7" ht="10" x14ac:dyDescent="0.35">
      <c r="B19" s="126"/>
      <c r="C19" s="82"/>
      <c r="D19" s="83"/>
      <c r="E19" s="217"/>
      <c r="F19" s="200"/>
      <c r="G19" s="95"/>
    </row>
    <row r="20" spans="2:7" ht="10" x14ac:dyDescent="0.35">
      <c r="B20" s="126"/>
      <c r="C20" s="127"/>
      <c r="D20" s="46"/>
      <c r="E20" s="216"/>
      <c r="F20" s="199"/>
      <c r="G20" s="95"/>
    </row>
    <row r="21" spans="2:7" ht="10" x14ac:dyDescent="0.35">
      <c r="B21" s="126"/>
      <c r="C21" s="82"/>
      <c r="D21" s="83"/>
      <c r="E21" s="216"/>
      <c r="F21" s="199"/>
      <c r="G21" s="95"/>
    </row>
    <row r="22" spans="2:7" ht="10" x14ac:dyDescent="0.35">
      <c r="B22" s="126"/>
      <c r="C22" s="58"/>
      <c r="D22" s="46"/>
      <c r="E22" s="216"/>
      <c r="F22" s="199"/>
      <c r="G22" s="95"/>
    </row>
    <row r="23" spans="2:7" ht="10" x14ac:dyDescent="0.35">
      <c r="B23" s="126"/>
      <c r="C23" s="85"/>
      <c r="D23" s="83"/>
      <c r="E23" s="216"/>
      <c r="F23" s="199"/>
      <c r="G23" s="95"/>
    </row>
    <row r="24" spans="2:7" ht="10" x14ac:dyDescent="0.35">
      <c r="B24" s="126"/>
      <c r="C24" s="127"/>
      <c r="D24" s="46"/>
      <c r="E24" s="216"/>
      <c r="F24" s="199"/>
      <c r="G24" s="131"/>
    </row>
    <row r="25" spans="2:7" ht="10" x14ac:dyDescent="0.35">
      <c r="B25" s="126"/>
      <c r="C25" s="82"/>
      <c r="D25" s="83"/>
      <c r="E25" s="216"/>
      <c r="F25" s="199"/>
      <c r="G25" s="131"/>
    </row>
    <row r="26" spans="2:7" ht="10" x14ac:dyDescent="0.35">
      <c r="B26" s="126"/>
      <c r="C26" s="58"/>
      <c r="D26" s="46"/>
      <c r="E26" s="216"/>
      <c r="F26" s="221"/>
      <c r="G26" s="220"/>
    </row>
    <row r="27" spans="2:7" ht="10" x14ac:dyDescent="0.35">
      <c r="B27" s="126"/>
      <c r="C27" s="127"/>
      <c r="D27" s="46"/>
      <c r="E27" s="216"/>
      <c r="F27" s="221"/>
      <c r="G27" s="220"/>
    </row>
    <row r="28" spans="2:7" ht="10" x14ac:dyDescent="0.35">
      <c r="B28" s="126"/>
      <c r="C28" s="58"/>
      <c r="D28" s="46"/>
      <c r="E28" s="216"/>
      <c r="F28" s="222"/>
      <c r="G28" s="220"/>
    </row>
    <row r="29" spans="2:7" ht="10" x14ac:dyDescent="0.35">
      <c r="B29" s="126"/>
      <c r="D29" s="46"/>
      <c r="E29" s="216"/>
      <c r="F29" s="198"/>
      <c r="G29" s="131"/>
    </row>
    <row r="30" spans="2:7" ht="10" x14ac:dyDescent="0.35">
      <c r="B30" s="126"/>
      <c r="D30" s="46"/>
      <c r="E30" s="216"/>
      <c r="F30" s="198"/>
      <c r="G30" s="131"/>
    </row>
    <row r="31" spans="2:7" ht="10" x14ac:dyDescent="0.35">
      <c r="B31" s="126"/>
      <c r="D31" s="46"/>
      <c r="E31" s="216"/>
      <c r="F31" s="198"/>
      <c r="G31" s="131"/>
    </row>
    <row r="32" spans="2:7" ht="10" x14ac:dyDescent="0.35">
      <c r="B32" s="126"/>
      <c r="D32" s="46"/>
      <c r="E32" s="216"/>
      <c r="F32" s="198"/>
      <c r="G32" s="131"/>
    </row>
    <row r="33" spans="1:7" ht="10" x14ac:dyDescent="0.35">
      <c r="B33" s="126"/>
      <c r="D33" s="46"/>
      <c r="E33" s="216"/>
      <c r="F33" s="198"/>
      <c r="G33" s="131"/>
    </row>
    <row r="34" spans="1:7" ht="10" x14ac:dyDescent="0.35">
      <c r="B34" s="126"/>
      <c r="D34" s="46"/>
      <c r="E34" s="216"/>
      <c r="F34" s="198"/>
      <c r="G34" s="131"/>
    </row>
    <row r="35" spans="1:7" ht="10" x14ac:dyDescent="0.35">
      <c r="B35" s="126"/>
      <c r="D35" s="46"/>
      <c r="E35" s="216"/>
      <c r="F35" s="198"/>
      <c r="G35" s="131"/>
    </row>
    <row r="36" spans="1:7" ht="10" x14ac:dyDescent="0.35">
      <c r="B36" s="126"/>
      <c r="D36" s="46"/>
      <c r="E36" s="216"/>
      <c r="F36" s="198"/>
      <c r="G36" s="131"/>
    </row>
    <row r="37" spans="1:7" ht="10" x14ac:dyDescent="0.35">
      <c r="B37" s="126"/>
      <c r="D37" s="46"/>
      <c r="E37" s="216"/>
      <c r="F37" s="198"/>
      <c r="G37" s="131"/>
    </row>
    <row r="38" spans="1:7" ht="10" x14ac:dyDescent="0.35">
      <c r="B38" s="126"/>
      <c r="D38" s="46"/>
      <c r="E38" s="216"/>
      <c r="F38" s="221"/>
      <c r="G38" s="220"/>
    </row>
    <row r="39" spans="1:7" ht="10" x14ac:dyDescent="0.35">
      <c r="B39" s="126"/>
      <c r="D39" s="46"/>
      <c r="E39" s="216"/>
      <c r="F39" s="221"/>
      <c r="G39" s="220"/>
    </row>
    <row r="40" spans="1:7" ht="10" x14ac:dyDescent="0.35">
      <c r="B40" s="126"/>
      <c r="D40" s="46"/>
      <c r="E40" s="216"/>
      <c r="F40" s="221"/>
      <c r="G40" s="220"/>
    </row>
    <row r="41" spans="1:7" ht="10" x14ac:dyDescent="0.35">
      <c r="B41" s="126"/>
      <c r="D41" s="46"/>
      <c r="E41" s="216"/>
      <c r="F41" s="221"/>
      <c r="G41" s="220"/>
    </row>
    <row r="42" spans="1:7" ht="10" x14ac:dyDescent="0.35">
      <c r="B42" s="126"/>
      <c r="D42" s="46"/>
      <c r="E42" s="216"/>
      <c r="F42" s="222"/>
      <c r="G42" s="220"/>
    </row>
    <row r="43" spans="1:7" ht="10" x14ac:dyDescent="0.35">
      <c r="B43" s="126"/>
      <c r="D43" s="46"/>
      <c r="E43" s="216"/>
      <c r="F43" s="198"/>
      <c r="G43" s="131"/>
    </row>
    <row r="44" spans="1:7" ht="10" x14ac:dyDescent="0.35">
      <c r="B44" s="126"/>
      <c r="D44" s="46"/>
      <c r="E44" s="216"/>
      <c r="F44" s="198"/>
      <c r="G44" s="131"/>
    </row>
    <row r="45" spans="1:7" ht="10" x14ac:dyDescent="0.35">
      <c r="A45" s="45"/>
      <c r="B45" s="44"/>
      <c r="C45" s="77"/>
      <c r="D45" s="65"/>
      <c r="E45" s="216"/>
      <c r="F45" s="198"/>
      <c r="G45" s="131"/>
    </row>
    <row r="46" spans="1:7" ht="10" x14ac:dyDescent="0.35">
      <c r="B46" s="126"/>
      <c r="D46" s="46"/>
      <c r="E46" s="216"/>
      <c r="F46" s="198"/>
      <c r="G46" s="131"/>
    </row>
    <row r="47" spans="1:7" ht="10" x14ac:dyDescent="0.35">
      <c r="B47" s="126"/>
      <c r="D47" s="46"/>
      <c r="E47" s="216"/>
      <c r="F47" s="198"/>
      <c r="G47" s="131"/>
    </row>
    <row r="48" spans="1:7" ht="10" x14ac:dyDescent="0.35">
      <c r="B48" s="126"/>
      <c r="D48" s="46"/>
      <c r="E48" s="216"/>
      <c r="F48" s="198"/>
      <c r="G48" s="131"/>
    </row>
    <row r="49" spans="1:7" ht="10" x14ac:dyDescent="0.35">
      <c r="B49" s="126"/>
      <c r="D49" s="46"/>
      <c r="E49" s="216"/>
      <c r="F49" s="198"/>
      <c r="G49" s="131"/>
    </row>
    <row r="50" spans="1:7" ht="10" x14ac:dyDescent="0.35">
      <c r="B50" s="126"/>
      <c r="D50" s="46"/>
      <c r="E50" s="216"/>
      <c r="F50" s="198"/>
      <c r="G50" s="131"/>
    </row>
    <row r="51" spans="1:7" ht="10" x14ac:dyDescent="0.35">
      <c r="B51" s="126"/>
      <c r="D51" s="46"/>
      <c r="E51" s="216"/>
      <c r="F51" s="198"/>
      <c r="G51" s="131"/>
    </row>
    <row r="52" spans="1:7" ht="10" x14ac:dyDescent="0.35">
      <c r="B52" s="126"/>
      <c r="D52" s="46"/>
      <c r="E52" s="216"/>
      <c r="F52" s="198"/>
      <c r="G52" s="131"/>
    </row>
    <row r="53" spans="1:7" ht="10" x14ac:dyDescent="0.35">
      <c r="B53" s="126"/>
      <c r="D53" s="46"/>
      <c r="E53" s="216"/>
      <c r="F53" s="198"/>
      <c r="G53" s="131"/>
    </row>
    <row r="54" spans="1:7" ht="10" x14ac:dyDescent="0.35">
      <c r="B54" s="126"/>
      <c r="D54" s="46"/>
      <c r="E54" s="216"/>
      <c r="F54" s="198"/>
      <c r="G54" s="131"/>
    </row>
    <row r="55" spans="1:7" ht="10" x14ac:dyDescent="0.35">
      <c r="B55" s="126"/>
      <c r="D55" s="46"/>
      <c r="E55" s="216"/>
      <c r="F55" s="198"/>
      <c r="G55" s="131"/>
    </row>
    <row r="56" spans="1:7" ht="10" x14ac:dyDescent="0.35">
      <c r="B56" s="126"/>
      <c r="D56" s="46"/>
      <c r="E56" s="216"/>
      <c r="F56" s="198"/>
      <c r="G56" s="131"/>
    </row>
    <row r="57" spans="1:7" ht="10" x14ac:dyDescent="0.35">
      <c r="B57" s="126"/>
      <c r="D57" s="46"/>
      <c r="E57" s="216"/>
      <c r="F57" s="198"/>
      <c r="G57" s="131"/>
    </row>
    <row r="58" spans="1:7" ht="10" x14ac:dyDescent="0.35">
      <c r="B58" s="126"/>
      <c r="D58" s="46"/>
      <c r="E58" s="216"/>
      <c r="F58" s="198"/>
      <c r="G58" s="131"/>
    </row>
    <row r="59" spans="1:7" ht="10" x14ac:dyDescent="0.35">
      <c r="B59" s="126"/>
      <c r="D59" s="46"/>
      <c r="E59" s="216"/>
      <c r="F59" s="198"/>
      <c r="G59" s="131"/>
    </row>
    <row r="60" spans="1:7" ht="10" x14ac:dyDescent="0.35">
      <c r="D60" s="105"/>
      <c r="E60" s="216"/>
      <c r="F60" s="198"/>
      <c r="G60" s="131"/>
    </row>
    <row r="61" spans="1:7" ht="10" x14ac:dyDescent="0.35">
      <c r="C61" s="126"/>
      <c r="E61" s="218"/>
      <c r="F61" s="198"/>
      <c r="G61" s="131"/>
    </row>
    <row r="62" spans="1:7" ht="10" x14ac:dyDescent="0.35">
      <c r="A62" s="230"/>
      <c r="C62" s="232"/>
      <c r="E62" s="218"/>
      <c r="F62" s="198"/>
      <c r="G62" s="131"/>
    </row>
    <row r="63" spans="1:7" ht="10" x14ac:dyDescent="0.35">
      <c r="A63" s="230"/>
      <c r="C63" s="232"/>
      <c r="E63" s="218"/>
      <c r="F63" s="198"/>
      <c r="G63" s="131"/>
    </row>
    <row r="64" spans="1:7" ht="10" x14ac:dyDescent="0.35">
      <c r="A64" s="230"/>
      <c r="C64" s="232"/>
      <c r="E64" s="218"/>
      <c r="F64" s="198"/>
      <c r="G64" s="131"/>
    </row>
    <row r="65" spans="1:7" ht="10" x14ac:dyDescent="0.35">
      <c r="A65" s="230"/>
      <c r="C65" s="232"/>
      <c r="E65" s="218"/>
      <c r="F65" s="198"/>
      <c r="G65" s="131"/>
    </row>
    <row r="66" spans="1:7" ht="10" x14ac:dyDescent="0.35">
      <c r="A66" s="230"/>
      <c r="C66" s="232"/>
      <c r="E66" s="218"/>
      <c r="F66" s="198"/>
      <c r="G66" s="131"/>
    </row>
    <row r="67" spans="1:7" ht="10" x14ac:dyDescent="0.35">
      <c r="A67" s="230"/>
      <c r="C67" s="232"/>
      <c r="E67" s="218"/>
      <c r="F67" s="198"/>
      <c r="G67" s="131"/>
    </row>
    <row r="68" spans="1:7" ht="10" x14ac:dyDescent="0.35">
      <c r="A68" s="230"/>
      <c r="C68" s="232"/>
      <c r="E68" s="218"/>
      <c r="F68" s="198"/>
      <c r="G68" s="131"/>
    </row>
    <row r="69" spans="1:7" ht="10" x14ac:dyDescent="0.35">
      <c r="C69" s="126"/>
      <c r="E69" s="218"/>
      <c r="F69" s="198"/>
      <c r="G69" s="131"/>
    </row>
    <row r="70" spans="1:7" ht="10" x14ac:dyDescent="0.35">
      <c r="C70" s="126"/>
      <c r="E70" s="218"/>
      <c r="F70" s="198"/>
      <c r="G70" s="131"/>
    </row>
    <row r="71" spans="1:7" ht="10" x14ac:dyDescent="0.35">
      <c r="C71" s="126"/>
      <c r="E71" s="128"/>
      <c r="F71" s="131"/>
    </row>
    <row r="72" spans="1:7" s="32" customFormat="1" ht="22.5" customHeight="1" x14ac:dyDescent="0.35">
      <c r="A72" s="323" t="s">
        <v>87</v>
      </c>
      <c r="B72" s="324"/>
      <c r="C72" s="324"/>
      <c r="D72" s="324"/>
      <c r="E72" s="324"/>
      <c r="F72" s="54"/>
      <c r="G72" s="55"/>
    </row>
    <row r="73" spans="1:7" s="135" customFormat="1" ht="10" x14ac:dyDescent="0.35">
      <c r="A73" s="51"/>
      <c r="B73" s="57"/>
      <c r="C73" s="126"/>
      <c r="D73" s="105"/>
      <c r="E73" s="66"/>
      <c r="F73" s="98"/>
      <c r="G73" s="130"/>
    </row>
    <row r="74" spans="1:7" s="135" customFormat="1" ht="10.5" x14ac:dyDescent="0.35">
      <c r="A74" s="51"/>
      <c r="B74" s="57"/>
      <c r="C74" s="23" t="s">
        <v>348</v>
      </c>
      <c r="D74" s="128"/>
      <c r="E74" s="66"/>
      <c r="F74" s="98"/>
      <c r="G74" s="130"/>
    </row>
    <row r="75" spans="1:7" s="135" customFormat="1" ht="10" x14ac:dyDescent="0.35">
      <c r="A75" s="51"/>
      <c r="B75" s="57"/>
      <c r="C75" s="122"/>
      <c r="D75" s="128"/>
      <c r="E75" s="66"/>
      <c r="F75" s="98"/>
      <c r="G75" s="130"/>
    </row>
    <row r="76" spans="1:7" s="135" customFormat="1" ht="10.5" x14ac:dyDescent="0.35">
      <c r="A76" s="101">
        <v>2.1</v>
      </c>
      <c r="B76" s="99" t="s">
        <v>115</v>
      </c>
      <c r="C76" s="23" t="s">
        <v>116</v>
      </c>
      <c r="D76" s="28"/>
      <c r="E76" s="66"/>
      <c r="F76" s="98"/>
      <c r="G76" s="130"/>
    </row>
    <row r="77" spans="1:7" s="135" customFormat="1" ht="10" x14ac:dyDescent="0.35">
      <c r="A77" s="51"/>
      <c r="B77" s="56"/>
      <c r="C77" s="122"/>
      <c r="D77" s="128"/>
      <c r="E77" s="66"/>
      <c r="F77" s="98"/>
      <c r="G77" s="130"/>
    </row>
    <row r="78" spans="1:7" s="135" customFormat="1" ht="10" x14ac:dyDescent="0.35">
      <c r="A78" s="51" t="s">
        <v>144</v>
      </c>
      <c r="B78" s="57" t="s">
        <v>117</v>
      </c>
      <c r="C78" s="122" t="s">
        <v>118</v>
      </c>
      <c r="D78" s="28"/>
      <c r="E78" s="66"/>
      <c r="F78" s="95"/>
      <c r="G78" s="130"/>
    </row>
    <row r="79" spans="1:7" s="135" customFormat="1" ht="10" x14ac:dyDescent="0.35">
      <c r="A79" s="51"/>
      <c r="B79" s="57"/>
      <c r="C79" s="122"/>
      <c r="D79" s="28"/>
      <c r="E79" s="202"/>
      <c r="F79" s="199"/>
      <c r="G79" s="131"/>
    </row>
    <row r="80" spans="1:7" s="135" customFormat="1" ht="30" x14ac:dyDescent="0.35">
      <c r="A80" s="51"/>
      <c r="B80" s="57"/>
      <c r="C80" s="122" t="s">
        <v>349</v>
      </c>
      <c r="D80" s="28"/>
      <c r="E80" s="202"/>
      <c r="F80" s="199"/>
      <c r="G80" s="131"/>
    </row>
    <row r="81" spans="1:9" s="135" customFormat="1" ht="10" x14ac:dyDescent="0.35">
      <c r="A81" s="51"/>
      <c r="B81" s="57"/>
      <c r="C81" s="122"/>
      <c r="D81" s="28"/>
      <c r="E81" s="202"/>
      <c r="F81" s="199"/>
      <c r="G81" s="131"/>
    </row>
    <row r="82" spans="1:9" s="135" customFormat="1" ht="12" x14ac:dyDescent="0.35">
      <c r="A82" s="51"/>
      <c r="B82" s="57"/>
      <c r="C82" s="58" t="s">
        <v>207</v>
      </c>
      <c r="D82" s="105" t="s">
        <v>89</v>
      </c>
      <c r="E82" s="202">
        <v>1432</v>
      </c>
      <c r="F82" s="199"/>
      <c r="G82" s="201"/>
      <c r="I82" s="135">
        <v>1900</v>
      </c>
    </row>
    <row r="83" spans="1:9" s="135" customFormat="1" ht="10" x14ac:dyDescent="0.35">
      <c r="A83" s="51"/>
      <c r="B83" s="57"/>
      <c r="C83" s="58"/>
      <c r="D83" s="105"/>
      <c r="E83" s="202"/>
      <c r="F83" s="199"/>
      <c r="G83" s="219"/>
    </row>
    <row r="84" spans="1:9" s="135" customFormat="1" ht="12" x14ac:dyDescent="0.35">
      <c r="A84" s="51"/>
      <c r="B84" s="57"/>
      <c r="C84" s="58" t="s">
        <v>208</v>
      </c>
      <c r="D84" s="105" t="s">
        <v>89</v>
      </c>
      <c r="E84" s="202">
        <v>375</v>
      </c>
      <c r="F84" s="199"/>
      <c r="G84" s="201"/>
    </row>
    <row r="85" spans="1:9" s="135" customFormat="1" ht="10" x14ac:dyDescent="0.35">
      <c r="A85" s="51"/>
      <c r="B85" s="57"/>
      <c r="C85" s="58"/>
      <c r="D85" s="105"/>
      <c r="E85" s="202"/>
      <c r="F85" s="199"/>
      <c r="G85" s="131"/>
    </row>
    <row r="86" spans="1:9" s="135" customFormat="1" ht="12" x14ac:dyDescent="0.35">
      <c r="A86" s="51"/>
      <c r="B86" s="57"/>
      <c r="C86" s="58" t="s">
        <v>209</v>
      </c>
      <c r="D86" s="105" t="s">
        <v>89</v>
      </c>
      <c r="E86" s="202">
        <v>42</v>
      </c>
      <c r="F86" s="199"/>
      <c r="G86" s="201"/>
    </row>
    <row r="87" spans="1:9" s="135" customFormat="1" ht="10" x14ac:dyDescent="0.35">
      <c r="A87" s="51"/>
      <c r="B87" s="57"/>
      <c r="C87" s="58"/>
      <c r="D87" s="105"/>
      <c r="E87" s="202"/>
      <c r="F87" s="199"/>
      <c r="G87" s="219"/>
    </row>
    <row r="88" spans="1:9" s="135" customFormat="1" ht="12" x14ac:dyDescent="0.35">
      <c r="A88" s="51"/>
      <c r="B88" s="57"/>
      <c r="C88" s="58" t="s">
        <v>275</v>
      </c>
      <c r="D88" s="105" t="s">
        <v>89</v>
      </c>
      <c r="E88" s="202"/>
      <c r="F88" s="199"/>
      <c r="G88" s="201" t="s">
        <v>477</v>
      </c>
    </row>
    <row r="89" spans="1:9" s="135" customFormat="1" ht="10" x14ac:dyDescent="0.35">
      <c r="A89" s="51"/>
      <c r="B89" s="57"/>
      <c r="C89" s="58"/>
      <c r="D89" s="105"/>
      <c r="E89" s="202"/>
      <c r="F89" s="199"/>
      <c r="G89" s="219"/>
    </row>
    <row r="90" spans="1:9" s="135" customFormat="1" ht="12" x14ac:dyDescent="0.35">
      <c r="A90" s="51"/>
      <c r="B90" s="57"/>
      <c r="C90" s="58" t="s">
        <v>276</v>
      </c>
      <c r="D90" s="105" t="s">
        <v>89</v>
      </c>
      <c r="E90" s="202"/>
      <c r="F90" s="199"/>
      <c r="G90" s="201"/>
    </row>
    <row r="91" spans="1:9" s="135" customFormat="1" ht="10" x14ac:dyDescent="0.35">
      <c r="A91" s="51"/>
      <c r="B91" s="57"/>
      <c r="C91" s="91"/>
      <c r="D91" s="105"/>
      <c r="E91" s="202"/>
      <c r="F91" s="199"/>
      <c r="G91" s="131"/>
    </row>
    <row r="92" spans="1:9" s="135" customFormat="1" ht="10" x14ac:dyDescent="0.35">
      <c r="A92" s="51"/>
      <c r="B92" s="57"/>
      <c r="C92" s="91" t="s">
        <v>119</v>
      </c>
      <c r="D92" s="105"/>
      <c r="E92" s="202"/>
      <c r="F92" s="199"/>
      <c r="G92" s="131"/>
    </row>
    <row r="93" spans="1:9" s="135" customFormat="1" ht="10" x14ac:dyDescent="0.35">
      <c r="A93" s="51"/>
      <c r="B93" s="57"/>
      <c r="C93" s="91"/>
      <c r="D93" s="105"/>
      <c r="E93" s="202"/>
      <c r="F93" s="199"/>
      <c r="G93" s="131"/>
    </row>
    <row r="94" spans="1:9" s="135" customFormat="1" ht="12" x14ac:dyDescent="0.35">
      <c r="A94" s="51"/>
      <c r="B94" s="57"/>
      <c r="C94" s="58" t="s">
        <v>210</v>
      </c>
      <c r="D94" s="105" t="s">
        <v>89</v>
      </c>
      <c r="E94" s="202">
        <v>10</v>
      </c>
      <c r="F94" s="199"/>
      <c r="G94" s="201"/>
    </row>
    <row r="95" spans="1:9" s="135" customFormat="1" ht="10" x14ac:dyDescent="0.35">
      <c r="A95" s="51"/>
      <c r="B95" s="57"/>
      <c r="C95" s="127"/>
      <c r="D95" s="105"/>
      <c r="E95" s="202"/>
      <c r="F95" s="199"/>
      <c r="G95" s="131"/>
    </row>
    <row r="96" spans="1:9" s="135" customFormat="1" ht="10.5" x14ac:dyDescent="0.35">
      <c r="A96" s="101">
        <v>2.2000000000000002</v>
      </c>
      <c r="B96" s="99" t="s">
        <v>120</v>
      </c>
      <c r="C96" s="23" t="s">
        <v>121</v>
      </c>
      <c r="D96" s="105"/>
      <c r="E96" s="202"/>
      <c r="F96" s="199"/>
      <c r="G96" s="131"/>
    </row>
    <row r="97" spans="1:7" s="135" customFormat="1" ht="10" x14ac:dyDescent="0.35">
      <c r="A97" s="51"/>
      <c r="B97" s="57"/>
      <c r="C97" s="122"/>
      <c r="D97" s="105"/>
      <c r="E97" s="202"/>
      <c r="F97" s="199"/>
      <c r="G97" s="131"/>
    </row>
    <row r="98" spans="1:7" s="135" customFormat="1" ht="10" x14ac:dyDescent="0.35">
      <c r="A98" s="51" t="s">
        <v>147</v>
      </c>
      <c r="B98" s="57" t="s">
        <v>211</v>
      </c>
      <c r="C98" s="122" t="s">
        <v>212</v>
      </c>
      <c r="D98" s="105"/>
      <c r="E98" s="202"/>
      <c r="F98" s="199"/>
      <c r="G98" s="131"/>
    </row>
    <row r="99" spans="1:7" s="135" customFormat="1" ht="10" x14ac:dyDescent="0.35">
      <c r="A99" s="51"/>
      <c r="B99" s="57"/>
      <c r="C99" s="122"/>
      <c r="D99" s="105"/>
      <c r="E99" s="202"/>
      <c r="F99" s="199"/>
      <c r="G99" s="131"/>
    </row>
    <row r="100" spans="1:7" s="135" customFormat="1" ht="12" x14ac:dyDescent="0.35">
      <c r="A100" s="51"/>
      <c r="B100" s="57"/>
      <c r="C100" s="127" t="s">
        <v>125</v>
      </c>
      <c r="D100" s="105" t="s">
        <v>89</v>
      </c>
      <c r="E100" s="202">
        <v>10</v>
      </c>
      <c r="F100" s="199"/>
      <c r="G100" s="201"/>
    </row>
    <row r="101" spans="1:7" s="135" customFormat="1" ht="10" x14ac:dyDescent="0.35">
      <c r="A101" s="51"/>
      <c r="B101" s="57"/>
      <c r="C101" s="127"/>
      <c r="D101" s="105"/>
      <c r="E101" s="202"/>
      <c r="F101" s="199"/>
      <c r="G101" s="131"/>
    </row>
    <row r="102" spans="1:7" s="135" customFormat="1" ht="12" x14ac:dyDescent="0.35">
      <c r="A102" s="51"/>
      <c r="B102" s="57"/>
      <c r="C102" s="127" t="s">
        <v>126</v>
      </c>
      <c r="D102" s="105" t="s">
        <v>89</v>
      </c>
      <c r="E102" s="202">
        <v>480</v>
      </c>
      <c r="F102" s="199"/>
      <c r="G102" s="201"/>
    </row>
    <row r="103" spans="1:7" s="135" customFormat="1" ht="10" x14ac:dyDescent="0.35">
      <c r="A103" s="51"/>
      <c r="B103" s="57"/>
      <c r="C103" s="127"/>
      <c r="D103" s="105"/>
      <c r="E103" s="202"/>
      <c r="F103" s="199"/>
      <c r="G103" s="131"/>
    </row>
    <row r="104" spans="1:7" s="135" customFormat="1" ht="10" x14ac:dyDescent="0.35">
      <c r="A104" s="51" t="s">
        <v>148</v>
      </c>
      <c r="B104" s="57" t="s">
        <v>182</v>
      </c>
      <c r="C104" s="91" t="s">
        <v>122</v>
      </c>
      <c r="D104" s="105"/>
      <c r="E104" s="202"/>
      <c r="F104" s="199"/>
      <c r="G104" s="131"/>
    </row>
    <row r="105" spans="1:7" s="135" customFormat="1" ht="10" x14ac:dyDescent="0.35">
      <c r="A105" s="51"/>
      <c r="B105" s="57"/>
      <c r="C105" s="91"/>
      <c r="D105" s="105"/>
      <c r="E105" s="202"/>
      <c r="F105" s="199"/>
      <c r="G105" s="131"/>
    </row>
    <row r="106" spans="1:7" s="135" customFormat="1" ht="10" x14ac:dyDescent="0.35">
      <c r="A106" s="51" t="s">
        <v>156</v>
      </c>
      <c r="B106" s="57" t="s">
        <v>123</v>
      </c>
      <c r="C106" s="91" t="s">
        <v>124</v>
      </c>
      <c r="D106" s="105"/>
      <c r="E106" s="202"/>
      <c r="F106" s="199"/>
      <c r="G106" s="131"/>
    </row>
    <row r="107" spans="1:7" s="135" customFormat="1" ht="10" x14ac:dyDescent="0.35">
      <c r="A107" s="51"/>
      <c r="B107" s="57"/>
      <c r="C107" s="91"/>
      <c r="D107" s="105"/>
      <c r="E107" s="202"/>
      <c r="F107" s="199"/>
      <c r="G107" s="131"/>
    </row>
    <row r="108" spans="1:7" s="135" customFormat="1" ht="12" x14ac:dyDescent="0.35">
      <c r="A108" s="51"/>
      <c r="B108" s="57"/>
      <c r="C108" s="127" t="s">
        <v>125</v>
      </c>
      <c r="D108" s="105" t="s">
        <v>89</v>
      </c>
      <c r="E108" s="202">
        <v>290</v>
      </c>
      <c r="F108" s="199"/>
      <c r="G108" s="201"/>
    </row>
    <row r="109" spans="1:7" s="135" customFormat="1" ht="10" x14ac:dyDescent="0.35">
      <c r="A109" s="51"/>
      <c r="B109" s="57"/>
      <c r="C109" s="127"/>
      <c r="D109" s="105"/>
      <c r="E109" s="202"/>
      <c r="F109" s="199"/>
      <c r="G109" s="131"/>
    </row>
    <row r="110" spans="1:7" s="135" customFormat="1" ht="12" x14ac:dyDescent="0.35">
      <c r="A110" s="51"/>
      <c r="B110" s="57"/>
      <c r="C110" s="127" t="s">
        <v>126</v>
      </c>
      <c r="D110" s="105" t="s">
        <v>89</v>
      </c>
      <c r="E110" s="202">
        <v>10</v>
      </c>
      <c r="F110" s="199"/>
      <c r="G110" s="201"/>
    </row>
    <row r="111" spans="1:7" s="135" customFormat="1" ht="10" x14ac:dyDescent="0.35">
      <c r="A111" s="51"/>
      <c r="B111" s="57"/>
      <c r="C111" s="127"/>
      <c r="D111" s="105"/>
      <c r="E111" s="202"/>
      <c r="F111" s="199"/>
      <c r="G111" s="131"/>
    </row>
    <row r="112" spans="1:7" s="135" customFormat="1" ht="12" x14ac:dyDescent="0.35">
      <c r="A112" s="51"/>
      <c r="B112" s="57"/>
      <c r="C112" s="127" t="s">
        <v>127</v>
      </c>
      <c r="D112" s="105" t="s">
        <v>89</v>
      </c>
      <c r="E112" s="202">
        <v>10</v>
      </c>
      <c r="F112" s="199"/>
      <c r="G112" s="201"/>
    </row>
    <row r="113" spans="1:8" s="135" customFormat="1" ht="10" x14ac:dyDescent="0.35">
      <c r="A113" s="51"/>
      <c r="B113" s="57"/>
      <c r="C113" s="127"/>
      <c r="D113" s="105"/>
      <c r="E113" s="202"/>
      <c r="F113" s="199"/>
      <c r="G113" s="131"/>
    </row>
    <row r="114" spans="1:8" s="135" customFormat="1" ht="10.5" x14ac:dyDescent="0.35">
      <c r="A114" s="101">
        <v>2.2999999999999998</v>
      </c>
      <c r="B114" s="99" t="s">
        <v>111</v>
      </c>
      <c r="C114" s="23" t="s">
        <v>112</v>
      </c>
      <c r="D114" s="105"/>
      <c r="E114" s="202"/>
      <c r="F114" s="199"/>
      <c r="G114" s="131"/>
    </row>
    <row r="115" spans="1:8" s="135" customFormat="1" ht="10" x14ac:dyDescent="0.35">
      <c r="A115" s="51"/>
      <c r="B115" s="56"/>
      <c r="C115" s="122"/>
      <c r="D115" s="46"/>
      <c r="E115" s="202"/>
      <c r="F115" s="199"/>
      <c r="G115" s="131"/>
    </row>
    <row r="116" spans="1:8" s="135" customFormat="1" ht="20" x14ac:dyDescent="0.35">
      <c r="A116" s="51" t="s">
        <v>162</v>
      </c>
      <c r="B116" s="57" t="s">
        <v>113</v>
      </c>
      <c r="C116" s="122" t="s">
        <v>213</v>
      </c>
      <c r="D116" s="105"/>
      <c r="E116" s="202"/>
      <c r="F116" s="199"/>
      <c r="G116" s="131"/>
    </row>
    <row r="117" spans="1:8" s="135" customFormat="1" ht="10" x14ac:dyDescent="0.35">
      <c r="A117" s="51"/>
      <c r="B117" s="57"/>
      <c r="C117" s="122"/>
      <c r="D117" s="105"/>
      <c r="E117" s="202"/>
      <c r="F117" s="199"/>
      <c r="G117" s="131"/>
    </row>
    <row r="118" spans="1:8" s="135" customFormat="1" ht="10" x14ac:dyDescent="0.35">
      <c r="A118" s="51"/>
      <c r="B118" s="57"/>
      <c r="C118" s="127" t="s">
        <v>114</v>
      </c>
      <c r="D118" s="105"/>
      <c r="E118" s="202"/>
      <c r="F118" s="199"/>
      <c r="G118" s="131"/>
    </row>
    <row r="119" spans="1:8" s="135" customFormat="1" ht="10" x14ac:dyDescent="0.35">
      <c r="A119" s="51"/>
      <c r="B119" s="57"/>
      <c r="C119" s="122"/>
      <c r="D119" s="105"/>
      <c r="E119" s="202"/>
      <c r="F119" s="199"/>
      <c r="G119" s="131"/>
      <c r="H119" s="180"/>
    </row>
    <row r="120" spans="1:8" s="135" customFormat="1" ht="10" x14ac:dyDescent="0.35">
      <c r="A120" s="51"/>
      <c r="B120" s="57"/>
      <c r="C120" s="58" t="s">
        <v>214</v>
      </c>
      <c r="D120" s="105" t="s">
        <v>86</v>
      </c>
      <c r="E120" s="202">
        <v>85</v>
      </c>
      <c r="F120" s="199"/>
      <c r="G120" s="201"/>
      <c r="H120" s="180"/>
    </row>
    <row r="121" spans="1:8" s="135" customFormat="1" ht="10" x14ac:dyDescent="0.35">
      <c r="A121" s="51"/>
      <c r="B121" s="57"/>
      <c r="C121" s="58"/>
      <c r="D121" s="105"/>
      <c r="E121" s="202"/>
      <c r="F121" s="199"/>
      <c r="G121" s="131"/>
      <c r="H121" s="180"/>
    </row>
    <row r="122" spans="1:8" s="135" customFormat="1" ht="10" x14ac:dyDescent="0.35">
      <c r="A122" s="51"/>
      <c r="B122" s="57"/>
      <c r="C122" s="58" t="s">
        <v>220</v>
      </c>
      <c r="D122" s="105" t="s">
        <v>86</v>
      </c>
      <c r="E122" s="202"/>
      <c r="F122" s="199"/>
      <c r="G122" s="201" t="s">
        <v>477</v>
      </c>
      <c r="H122" s="180"/>
    </row>
    <row r="123" spans="1:8" s="135" customFormat="1" ht="10" x14ac:dyDescent="0.35">
      <c r="A123" s="140"/>
      <c r="B123" s="57"/>
      <c r="C123" s="152"/>
      <c r="D123" s="105"/>
      <c r="E123" s="202"/>
      <c r="F123" s="199"/>
      <c r="G123" s="95"/>
      <c r="H123" s="180"/>
    </row>
    <row r="124" spans="1:8" s="135" customFormat="1" ht="10" x14ac:dyDescent="0.35">
      <c r="A124" s="140"/>
      <c r="B124" s="57"/>
      <c r="C124" s="58" t="s">
        <v>221</v>
      </c>
      <c r="D124" s="105" t="s">
        <v>86</v>
      </c>
      <c r="E124" s="202"/>
      <c r="F124" s="199"/>
      <c r="G124" s="201" t="s">
        <v>477</v>
      </c>
      <c r="H124" s="180"/>
    </row>
    <row r="125" spans="1:8" s="135" customFormat="1" ht="10" x14ac:dyDescent="0.35">
      <c r="A125" s="140"/>
      <c r="B125" s="57"/>
      <c r="C125" s="58"/>
      <c r="D125" s="105"/>
      <c r="E125" s="202"/>
      <c r="F125" s="199"/>
      <c r="G125" s="131"/>
      <c r="H125" s="180"/>
    </row>
    <row r="126" spans="1:8" s="135" customFormat="1" ht="10" x14ac:dyDescent="0.35">
      <c r="A126" s="140"/>
      <c r="B126" s="57"/>
      <c r="C126" s="58" t="s">
        <v>480</v>
      </c>
      <c r="D126" s="105" t="s">
        <v>86</v>
      </c>
      <c r="E126" s="202"/>
      <c r="F126" s="199"/>
      <c r="G126" s="201" t="s">
        <v>477</v>
      </c>
      <c r="H126" s="180"/>
    </row>
    <row r="127" spans="1:8" s="135" customFormat="1" ht="10" x14ac:dyDescent="0.35">
      <c r="A127" s="51"/>
      <c r="B127" s="57"/>
      <c r="C127" s="58"/>
      <c r="D127" s="105"/>
      <c r="E127" s="202"/>
      <c r="F127" s="199"/>
      <c r="G127" s="131"/>
      <c r="H127" s="180"/>
    </row>
    <row r="128" spans="1:8" s="135" customFormat="1" ht="10" x14ac:dyDescent="0.35">
      <c r="A128" s="51"/>
      <c r="B128" s="57"/>
      <c r="C128" s="58" t="s">
        <v>481</v>
      </c>
      <c r="D128" s="105" t="s">
        <v>86</v>
      </c>
      <c r="E128" s="202"/>
      <c r="F128" s="199"/>
      <c r="G128" s="201" t="s">
        <v>477</v>
      </c>
      <c r="H128" s="180"/>
    </row>
    <row r="129" spans="1:8" s="135" customFormat="1" ht="10" x14ac:dyDescent="0.35">
      <c r="A129" s="51"/>
      <c r="B129" s="57"/>
      <c r="C129" s="58"/>
      <c r="D129" s="105"/>
      <c r="E129" s="202"/>
      <c r="F129" s="199"/>
      <c r="G129" s="131"/>
      <c r="H129" s="180"/>
    </row>
    <row r="130" spans="1:8" s="135" customFormat="1" ht="10" x14ac:dyDescent="0.35">
      <c r="A130" s="51"/>
      <c r="B130" s="57"/>
      <c r="C130" s="58" t="s">
        <v>482</v>
      </c>
      <c r="D130" s="105" t="s">
        <v>86</v>
      </c>
      <c r="E130" s="202">
        <v>265</v>
      </c>
      <c r="F130" s="199"/>
      <c r="G130" s="201"/>
      <c r="H130" s="180"/>
    </row>
    <row r="131" spans="1:8" s="135" customFormat="1" ht="10" x14ac:dyDescent="0.35">
      <c r="A131" s="51"/>
      <c r="B131" s="57"/>
      <c r="C131" s="58"/>
      <c r="D131" s="105"/>
      <c r="E131" s="202"/>
      <c r="F131" s="199"/>
      <c r="G131" s="131"/>
      <c r="H131" s="180"/>
    </row>
    <row r="132" spans="1:8" s="135" customFormat="1" ht="10" x14ac:dyDescent="0.35">
      <c r="A132" s="203"/>
      <c r="B132" s="57"/>
      <c r="C132" s="195"/>
      <c r="D132" s="105"/>
      <c r="E132" s="228"/>
      <c r="F132" s="95"/>
      <c r="G132" s="131"/>
      <c r="H132" s="180"/>
    </row>
    <row r="133" spans="1:8" s="135" customFormat="1" ht="10" x14ac:dyDescent="0.35">
      <c r="A133" s="203"/>
      <c r="B133" s="57"/>
      <c r="C133" s="195"/>
      <c r="D133" s="105"/>
      <c r="E133" s="228"/>
      <c r="F133" s="95"/>
      <c r="G133" s="131"/>
      <c r="H133" s="180"/>
    </row>
    <row r="134" spans="1:8" s="135" customFormat="1" ht="10" x14ac:dyDescent="0.35">
      <c r="A134" s="203"/>
      <c r="B134" s="57"/>
      <c r="C134" s="195"/>
      <c r="D134" s="105"/>
      <c r="E134" s="228"/>
      <c r="F134" s="95"/>
      <c r="G134" s="131"/>
      <c r="H134" s="180"/>
    </row>
    <row r="135" spans="1:8" s="135" customFormat="1" ht="10" x14ac:dyDescent="0.35">
      <c r="A135" s="203"/>
      <c r="B135" s="57"/>
      <c r="C135" s="195"/>
      <c r="D135" s="105"/>
      <c r="E135" s="228"/>
      <c r="F135" s="95"/>
      <c r="G135" s="131"/>
      <c r="H135" s="180"/>
    </row>
    <row r="136" spans="1:8" s="135" customFormat="1" ht="10" x14ac:dyDescent="0.35">
      <c r="A136" s="203"/>
      <c r="B136" s="57"/>
      <c r="C136" s="195"/>
      <c r="D136" s="105"/>
      <c r="E136" s="228"/>
      <c r="F136" s="95"/>
      <c r="G136" s="131"/>
      <c r="H136" s="180"/>
    </row>
    <row r="137" spans="1:8" s="135" customFormat="1" ht="10" x14ac:dyDescent="0.35">
      <c r="A137" s="203"/>
      <c r="B137" s="57"/>
      <c r="C137" s="195"/>
      <c r="D137" s="105"/>
      <c r="E137" s="228"/>
      <c r="F137" s="95"/>
      <c r="G137" s="131"/>
      <c r="H137" s="180"/>
    </row>
    <row r="138" spans="1:8" s="135" customFormat="1" ht="10" x14ac:dyDescent="0.35">
      <c r="A138" s="51"/>
      <c r="B138" s="57"/>
      <c r="C138" s="126"/>
      <c r="D138" s="105"/>
      <c r="E138" s="66"/>
      <c r="F138" s="98"/>
      <c r="G138" s="130"/>
      <c r="H138" s="180"/>
    </row>
    <row r="139" spans="1:8" s="32" customFormat="1" ht="22.5" customHeight="1" x14ac:dyDescent="0.35">
      <c r="A139" s="323" t="s">
        <v>53</v>
      </c>
      <c r="B139" s="324"/>
      <c r="C139" s="324"/>
      <c r="D139" s="324"/>
      <c r="E139" s="324"/>
      <c r="F139" s="54"/>
      <c r="G139" s="55"/>
    </row>
    <row r="140" spans="1:8" s="32" customFormat="1" ht="22.5" customHeight="1" x14ac:dyDescent="0.35">
      <c r="A140" s="323" t="s">
        <v>54</v>
      </c>
      <c r="B140" s="324"/>
      <c r="C140" s="324"/>
      <c r="D140" s="324"/>
      <c r="E140" s="324"/>
      <c r="F140" s="54"/>
      <c r="G140" s="55"/>
      <c r="H140" s="184"/>
    </row>
    <row r="141" spans="1:8" s="135" customFormat="1" ht="10" x14ac:dyDescent="0.35">
      <c r="A141" s="51"/>
      <c r="B141" s="57"/>
      <c r="C141" s="126"/>
      <c r="D141" s="105"/>
      <c r="E141" s="66"/>
      <c r="F141" s="95"/>
      <c r="G141" s="130"/>
      <c r="H141" s="180"/>
    </row>
    <row r="142" spans="1:8" s="135" customFormat="1" ht="10" x14ac:dyDescent="0.35">
      <c r="A142" s="51"/>
      <c r="B142" s="57"/>
      <c r="C142" s="58" t="s">
        <v>483</v>
      </c>
      <c r="D142" s="105" t="s">
        <v>86</v>
      </c>
      <c r="E142" s="66">
        <v>155</v>
      </c>
      <c r="F142" s="95"/>
      <c r="G142" s="78"/>
      <c r="H142" s="180"/>
    </row>
    <row r="143" spans="1:8" s="135" customFormat="1" ht="10" x14ac:dyDescent="0.35">
      <c r="A143" s="51"/>
      <c r="B143" s="57"/>
      <c r="C143" s="126"/>
      <c r="D143" s="105"/>
      <c r="E143" s="66"/>
      <c r="F143" s="95"/>
      <c r="G143" s="130"/>
      <c r="H143" s="180"/>
    </row>
    <row r="144" spans="1:8" s="135" customFormat="1" ht="10" x14ac:dyDescent="0.35">
      <c r="A144" s="51"/>
      <c r="B144" s="57"/>
      <c r="C144" s="58" t="s">
        <v>484</v>
      </c>
      <c r="D144" s="105" t="s">
        <v>86</v>
      </c>
      <c r="E144" s="66"/>
      <c r="F144" s="95"/>
      <c r="G144" s="201" t="s">
        <v>477</v>
      </c>
      <c r="H144" s="180"/>
    </row>
    <row r="145" spans="1:8" s="135" customFormat="1" ht="10" x14ac:dyDescent="0.35">
      <c r="A145" s="51"/>
      <c r="B145" s="57"/>
      <c r="C145" s="58"/>
      <c r="D145" s="105"/>
      <c r="E145" s="66"/>
      <c r="F145" s="95"/>
      <c r="G145" s="130"/>
      <c r="H145" s="180"/>
    </row>
    <row r="146" spans="1:8" s="135" customFormat="1" ht="10" x14ac:dyDescent="0.35">
      <c r="A146" s="51"/>
      <c r="B146" s="57"/>
      <c r="C146" s="58" t="s">
        <v>485</v>
      </c>
      <c r="D146" s="105" t="s">
        <v>86</v>
      </c>
      <c r="E146" s="66"/>
      <c r="F146" s="95"/>
      <c r="G146" s="201" t="s">
        <v>477</v>
      </c>
      <c r="H146" s="180"/>
    </row>
    <row r="147" spans="1:8" s="135" customFormat="1" ht="10" x14ac:dyDescent="0.35">
      <c r="A147" s="51"/>
      <c r="B147" s="57"/>
      <c r="C147" s="58"/>
      <c r="D147" s="105"/>
      <c r="E147" s="66"/>
      <c r="F147" s="95"/>
      <c r="G147" s="130"/>
      <c r="H147" s="180"/>
    </row>
    <row r="148" spans="1:8" s="135" customFormat="1" ht="10" x14ac:dyDescent="0.35">
      <c r="A148" s="51"/>
      <c r="B148" s="57"/>
      <c r="C148" s="58" t="s">
        <v>486</v>
      </c>
      <c r="D148" s="105" t="s">
        <v>86</v>
      </c>
      <c r="E148" s="66"/>
      <c r="F148" s="95"/>
      <c r="G148" s="201" t="s">
        <v>477</v>
      </c>
      <c r="H148" s="180"/>
    </row>
    <row r="149" spans="1:8" s="135" customFormat="1" ht="10" x14ac:dyDescent="0.35">
      <c r="A149" s="51"/>
      <c r="B149" s="57"/>
      <c r="C149" s="127"/>
      <c r="D149" s="105"/>
      <c r="E149" s="66"/>
      <c r="F149" s="95"/>
      <c r="G149" s="130"/>
      <c r="H149" s="180"/>
    </row>
    <row r="150" spans="1:8" s="135" customFormat="1" ht="20" x14ac:dyDescent="0.35">
      <c r="A150" s="51" t="s">
        <v>341</v>
      </c>
      <c r="B150" s="56" t="s">
        <v>223</v>
      </c>
      <c r="C150" s="122" t="s">
        <v>315</v>
      </c>
      <c r="D150" s="46"/>
      <c r="E150" s="66"/>
      <c r="F150" s="95"/>
      <c r="G150" s="130"/>
    </row>
    <row r="151" spans="1:8" s="135" customFormat="1" ht="10" x14ac:dyDescent="0.35">
      <c r="A151" s="51"/>
      <c r="B151" s="56"/>
      <c r="C151" s="122"/>
      <c r="D151" s="46"/>
      <c r="E151" s="66"/>
      <c r="F151" s="95"/>
      <c r="G151" s="130"/>
    </row>
    <row r="152" spans="1:8" s="135" customFormat="1" ht="20" x14ac:dyDescent="0.35">
      <c r="A152" s="51"/>
      <c r="B152" s="56"/>
      <c r="C152" s="127" t="s">
        <v>226</v>
      </c>
      <c r="D152" s="46"/>
      <c r="E152" s="66"/>
      <c r="F152" s="95"/>
      <c r="G152" s="130"/>
    </row>
    <row r="153" spans="1:8" s="135" customFormat="1" ht="10" x14ac:dyDescent="0.35">
      <c r="A153" s="51"/>
      <c r="B153" s="56"/>
      <c r="C153" s="122"/>
      <c r="D153" s="46"/>
      <c r="E153" s="66"/>
      <c r="F153" s="95"/>
      <c r="G153" s="130"/>
    </row>
    <row r="154" spans="1:8" s="135" customFormat="1" ht="10" x14ac:dyDescent="0.35">
      <c r="A154" s="51"/>
      <c r="B154" s="57"/>
      <c r="C154" s="90" t="s">
        <v>224</v>
      </c>
      <c r="D154" s="105" t="s">
        <v>85</v>
      </c>
      <c r="E154" s="66">
        <v>7</v>
      </c>
      <c r="F154" s="95"/>
      <c r="G154" s="78"/>
    </row>
    <row r="155" spans="1:8" s="135" customFormat="1" ht="10" x14ac:dyDescent="0.35">
      <c r="A155" s="51"/>
      <c r="B155" s="57"/>
      <c r="C155" s="90"/>
      <c r="D155" s="105"/>
      <c r="E155" s="66"/>
      <c r="F155" s="95"/>
      <c r="G155" s="130"/>
    </row>
    <row r="156" spans="1:8" s="135" customFormat="1" ht="10" x14ac:dyDescent="0.35">
      <c r="A156" s="51"/>
      <c r="B156" s="57"/>
      <c r="C156" s="90" t="s">
        <v>225</v>
      </c>
      <c r="D156" s="105" t="s">
        <v>85</v>
      </c>
      <c r="E156" s="66">
        <v>3</v>
      </c>
      <c r="F156" s="95"/>
      <c r="G156" s="78"/>
    </row>
    <row r="157" spans="1:8" s="135" customFormat="1" ht="10" x14ac:dyDescent="0.35">
      <c r="A157" s="51"/>
      <c r="B157" s="57"/>
      <c r="C157" s="58"/>
      <c r="D157" s="105"/>
      <c r="E157" s="66"/>
      <c r="F157" s="95"/>
      <c r="G157" s="130"/>
    </row>
    <row r="158" spans="1:8" s="135" customFormat="1" ht="10" x14ac:dyDescent="0.35">
      <c r="A158" s="51"/>
      <c r="B158" s="57"/>
      <c r="C158" s="90" t="s">
        <v>227</v>
      </c>
      <c r="D158" s="105" t="s">
        <v>85</v>
      </c>
      <c r="E158" s="66"/>
      <c r="F158" s="95"/>
      <c r="G158" s="201" t="s">
        <v>477</v>
      </c>
    </row>
    <row r="159" spans="1:8" s="135" customFormat="1" ht="10" x14ac:dyDescent="0.35">
      <c r="A159" s="51"/>
      <c r="B159" s="57"/>
      <c r="C159" s="90"/>
      <c r="D159" s="105"/>
      <c r="E159" s="66"/>
      <c r="F159" s="95"/>
      <c r="G159" s="130"/>
    </row>
    <row r="160" spans="1:8" s="135" customFormat="1" ht="10" x14ac:dyDescent="0.35">
      <c r="A160" s="51"/>
      <c r="B160" s="57"/>
      <c r="C160" s="90" t="s">
        <v>228</v>
      </c>
      <c r="D160" s="105" t="s">
        <v>85</v>
      </c>
      <c r="E160" s="66"/>
      <c r="F160" s="95"/>
      <c r="G160" s="201" t="s">
        <v>477</v>
      </c>
    </row>
    <row r="161" spans="1:7" s="135" customFormat="1" ht="10" x14ac:dyDescent="0.35">
      <c r="A161" s="51"/>
      <c r="B161" s="57"/>
      <c r="C161" s="90"/>
      <c r="D161" s="105"/>
      <c r="E161" s="66"/>
      <c r="F161" s="95"/>
      <c r="G161" s="130"/>
    </row>
    <row r="162" spans="1:7" s="135" customFormat="1" ht="20" x14ac:dyDescent="0.35">
      <c r="A162" s="51"/>
      <c r="B162" s="57"/>
      <c r="C162" s="127" t="s">
        <v>350</v>
      </c>
      <c r="D162" s="46"/>
      <c r="E162" s="66"/>
      <c r="F162" s="95"/>
      <c r="G162" s="130"/>
    </row>
    <row r="163" spans="1:7" s="135" customFormat="1" ht="10" x14ac:dyDescent="0.35">
      <c r="A163" s="51"/>
      <c r="B163" s="57"/>
      <c r="C163" s="122"/>
      <c r="D163" s="46"/>
      <c r="E163" s="66"/>
      <c r="F163" s="95"/>
      <c r="G163" s="130"/>
    </row>
    <row r="164" spans="1:7" s="135" customFormat="1" ht="10" x14ac:dyDescent="0.35">
      <c r="A164" s="51"/>
      <c r="B164" s="57"/>
      <c r="C164" s="141" t="s">
        <v>224</v>
      </c>
      <c r="D164" s="105" t="s">
        <v>85</v>
      </c>
      <c r="E164" s="66"/>
      <c r="F164" s="95"/>
      <c r="G164" s="201" t="s">
        <v>477</v>
      </c>
    </row>
    <row r="165" spans="1:7" s="135" customFormat="1" ht="10" x14ac:dyDescent="0.35">
      <c r="A165" s="51"/>
      <c r="B165" s="57"/>
      <c r="C165" s="141"/>
      <c r="D165" s="105"/>
      <c r="E165" s="66"/>
      <c r="F165" s="95"/>
      <c r="G165" s="130"/>
    </row>
    <row r="166" spans="1:7" s="135" customFormat="1" ht="10" x14ac:dyDescent="0.35">
      <c r="A166" s="51"/>
      <c r="B166" s="57"/>
      <c r="C166" s="141" t="s">
        <v>225</v>
      </c>
      <c r="D166" s="105" t="s">
        <v>85</v>
      </c>
      <c r="E166" s="66">
        <v>2</v>
      </c>
      <c r="F166" s="95"/>
      <c r="G166" s="78"/>
    </row>
    <row r="167" spans="1:7" s="135" customFormat="1" ht="10" x14ac:dyDescent="0.35">
      <c r="A167" s="51"/>
      <c r="B167" s="57"/>
      <c r="C167" s="141"/>
      <c r="D167" s="105"/>
      <c r="E167" s="66"/>
      <c r="F167" s="95"/>
      <c r="G167" s="130"/>
    </row>
    <row r="168" spans="1:7" s="135" customFormat="1" ht="10" x14ac:dyDescent="0.35">
      <c r="A168" s="51"/>
      <c r="B168" s="57"/>
      <c r="C168" s="141" t="s">
        <v>227</v>
      </c>
      <c r="D168" s="105" t="s">
        <v>85</v>
      </c>
      <c r="E168" s="66">
        <v>1</v>
      </c>
      <c r="F168" s="95"/>
      <c r="G168" s="78"/>
    </row>
    <row r="169" spans="1:7" s="135" customFormat="1" ht="10" x14ac:dyDescent="0.35">
      <c r="A169" s="51"/>
      <c r="B169" s="57"/>
      <c r="C169" s="141"/>
      <c r="D169" s="105"/>
      <c r="E169" s="66"/>
      <c r="F169" s="95"/>
      <c r="G169" s="130"/>
    </row>
    <row r="170" spans="1:7" s="135" customFormat="1" ht="10" x14ac:dyDescent="0.35">
      <c r="A170" s="51"/>
      <c r="B170" s="57"/>
      <c r="C170" s="141" t="s">
        <v>228</v>
      </c>
      <c r="D170" s="105" t="s">
        <v>85</v>
      </c>
      <c r="E170" s="66">
        <v>5</v>
      </c>
      <c r="F170" s="95"/>
      <c r="G170" s="78"/>
    </row>
    <row r="171" spans="1:7" s="135" customFormat="1" ht="10" x14ac:dyDescent="0.35">
      <c r="A171" s="51"/>
      <c r="B171" s="57"/>
      <c r="C171" s="141"/>
      <c r="D171" s="105"/>
      <c r="E171" s="66"/>
      <c r="F171" s="95"/>
      <c r="G171" s="130"/>
    </row>
    <row r="172" spans="1:7" s="135" customFormat="1" ht="20" x14ac:dyDescent="0.35">
      <c r="A172" s="51"/>
      <c r="B172" s="57"/>
      <c r="C172" s="127" t="s">
        <v>351</v>
      </c>
      <c r="D172" s="46"/>
      <c r="E172" s="66"/>
      <c r="F172" s="95"/>
      <c r="G172" s="130"/>
    </row>
    <row r="173" spans="1:7" s="135" customFormat="1" ht="10" x14ac:dyDescent="0.35">
      <c r="A173" s="51"/>
      <c r="B173" s="57"/>
      <c r="C173" s="122"/>
      <c r="D173" s="46"/>
      <c r="E173" s="66"/>
      <c r="F173" s="95"/>
      <c r="G173" s="130"/>
    </row>
    <row r="174" spans="1:7" s="135" customFormat="1" ht="10" x14ac:dyDescent="0.35">
      <c r="A174" s="51"/>
      <c r="B174" s="57"/>
      <c r="C174" s="141" t="s">
        <v>224</v>
      </c>
      <c r="D174" s="105" t="s">
        <v>85</v>
      </c>
      <c r="E174" s="66"/>
      <c r="F174" s="95"/>
      <c r="G174" s="201" t="s">
        <v>477</v>
      </c>
    </row>
    <row r="175" spans="1:7" s="135" customFormat="1" ht="10" x14ac:dyDescent="0.35">
      <c r="A175" s="51"/>
      <c r="B175" s="57"/>
      <c r="C175" s="141"/>
      <c r="D175" s="105"/>
      <c r="E175" s="66"/>
      <c r="F175" s="95"/>
      <c r="G175" s="130"/>
    </row>
    <row r="176" spans="1:7" s="135" customFormat="1" ht="10" x14ac:dyDescent="0.35">
      <c r="A176" s="51"/>
      <c r="B176" s="57"/>
      <c r="C176" s="141" t="s">
        <v>352</v>
      </c>
      <c r="D176" s="105" t="s">
        <v>85</v>
      </c>
      <c r="E176" s="66">
        <v>2</v>
      </c>
      <c r="F176" s="95"/>
      <c r="G176" s="201"/>
    </row>
    <row r="177" spans="1:7" s="135" customFormat="1" ht="10" x14ac:dyDescent="0.35">
      <c r="A177" s="51"/>
      <c r="B177" s="57"/>
      <c r="C177" s="141"/>
      <c r="D177" s="105"/>
      <c r="E177" s="66"/>
      <c r="F177" s="95"/>
      <c r="G177" s="130"/>
    </row>
    <row r="178" spans="1:7" s="135" customFormat="1" ht="10" x14ac:dyDescent="0.35">
      <c r="A178" s="51"/>
      <c r="B178" s="57"/>
      <c r="C178" s="141" t="s">
        <v>353</v>
      </c>
      <c r="D178" s="105" t="s">
        <v>85</v>
      </c>
      <c r="E178" s="66">
        <v>1</v>
      </c>
      <c r="F178" s="95"/>
      <c r="G178" s="201"/>
    </row>
    <row r="179" spans="1:7" s="135" customFormat="1" ht="10" x14ac:dyDescent="0.35">
      <c r="A179" s="51"/>
      <c r="B179" s="57"/>
      <c r="C179" s="141"/>
      <c r="D179" s="105"/>
      <c r="E179" s="66"/>
      <c r="F179" s="95"/>
      <c r="G179" s="130"/>
    </row>
    <row r="180" spans="1:7" s="135" customFormat="1" ht="10" x14ac:dyDescent="0.35">
      <c r="A180" s="51"/>
      <c r="B180" s="57"/>
      <c r="C180" s="141" t="s">
        <v>354</v>
      </c>
      <c r="D180" s="105" t="s">
        <v>85</v>
      </c>
      <c r="E180" s="66">
        <v>2</v>
      </c>
      <c r="F180" s="95"/>
      <c r="G180" s="201"/>
    </row>
    <row r="181" spans="1:7" s="135" customFormat="1" ht="10" x14ac:dyDescent="0.35">
      <c r="A181" s="51"/>
      <c r="B181" s="57"/>
      <c r="C181" s="127"/>
      <c r="D181" s="105"/>
      <c r="E181" s="66"/>
      <c r="F181" s="95"/>
      <c r="G181" s="130"/>
    </row>
    <row r="182" spans="1:7" s="135" customFormat="1" ht="20" x14ac:dyDescent="0.35">
      <c r="A182" s="51"/>
      <c r="B182" s="57"/>
      <c r="C182" s="127" t="s">
        <v>355</v>
      </c>
      <c r="D182" s="105"/>
      <c r="E182" s="46"/>
      <c r="F182" s="95"/>
      <c r="G182" s="130"/>
    </row>
    <row r="183" spans="1:7" s="135" customFormat="1" ht="10" x14ac:dyDescent="0.35">
      <c r="A183" s="51"/>
      <c r="B183" s="57"/>
      <c r="C183" s="122"/>
      <c r="D183" s="105"/>
      <c r="E183" s="46"/>
      <c r="F183" s="95"/>
      <c r="G183" s="130"/>
    </row>
    <row r="184" spans="1:7" s="135" customFormat="1" ht="10" x14ac:dyDescent="0.35">
      <c r="A184" s="51"/>
      <c r="B184" s="57"/>
      <c r="C184" s="90" t="s">
        <v>542</v>
      </c>
      <c r="D184" s="105" t="s">
        <v>85</v>
      </c>
      <c r="E184" s="224">
        <v>13</v>
      </c>
      <c r="F184" s="95"/>
      <c r="G184" s="78"/>
    </row>
    <row r="185" spans="1:7" s="135" customFormat="1" ht="10" x14ac:dyDescent="0.35">
      <c r="A185" s="140"/>
      <c r="B185" s="57"/>
      <c r="C185" s="133"/>
      <c r="D185" s="105"/>
      <c r="E185" s="268"/>
      <c r="F185" s="95"/>
      <c r="G185" s="125"/>
    </row>
    <row r="186" spans="1:7" s="135" customFormat="1" ht="20" x14ac:dyDescent="0.35">
      <c r="A186" s="140"/>
      <c r="B186" s="57"/>
      <c r="C186" s="127" t="s">
        <v>543</v>
      </c>
      <c r="D186" s="46"/>
      <c r="E186" s="66"/>
      <c r="F186" s="95"/>
      <c r="G186" s="130"/>
    </row>
    <row r="187" spans="1:7" s="135" customFormat="1" ht="10" x14ac:dyDescent="0.35">
      <c r="A187" s="140"/>
      <c r="B187" s="57"/>
      <c r="C187" s="122"/>
      <c r="D187" s="105"/>
      <c r="E187" s="66"/>
      <c r="F187" s="95"/>
      <c r="G187" s="130"/>
    </row>
    <row r="188" spans="1:7" s="135" customFormat="1" ht="10" x14ac:dyDescent="0.35">
      <c r="A188" s="140"/>
      <c r="B188" s="57"/>
      <c r="C188" s="90" t="s">
        <v>356</v>
      </c>
      <c r="D188" s="105" t="s">
        <v>85</v>
      </c>
      <c r="E188" s="66">
        <v>2</v>
      </c>
      <c r="F188" s="95"/>
      <c r="G188" s="78"/>
    </row>
    <row r="189" spans="1:7" s="135" customFormat="1" ht="10" x14ac:dyDescent="0.35">
      <c r="A189" s="51"/>
      <c r="B189" s="57"/>
      <c r="C189" s="90"/>
      <c r="D189" s="105"/>
      <c r="E189" s="66"/>
      <c r="F189" s="95"/>
      <c r="G189" s="153"/>
    </row>
    <row r="190" spans="1:7" s="135" customFormat="1" ht="10" x14ac:dyDescent="0.35">
      <c r="A190" s="51"/>
      <c r="B190" s="57"/>
      <c r="C190" s="127" t="s">
        <v>357</v>
      </c>
      <c r="D190" s="105" t="s">
        <v>85</v>
      </c>
      <c r="E190" s="66">
        <v>1</v>
      </c>
      <c r="F190" s="95"/>
      <c r="G190" s="78"/>
    </row>
    <row r="191" spans="1:7" s="135" customFormat="1" ht="10" x14ac:dyDescent="0.35">
      <c r="A191" s="51"/>
      <c r="B191" s="57"/>
      <c r="C191" s="90"/>
      <c r="D191" s="105"/>
      <c r="E191" s="66"/>
      <c r="F191" s="95"/>
      <c r="G191" s="153"/>
    </row>
    <row r="192" spans="1:7" s="135" customFormat="1" ht="10" x14ac:dyDescent="0.35">
      <c r="A192" s="51"/>
      <c r="B192" s="57"/>
      <c r="C192" s="127" t="s">
        <v>358</v>
      </c>
      <c r="D192" s="105" t="s">
        <v>85</v>
      </c>
      <c r="E192" s="66">
        <v>8</v>
      </c>
      <c r="F192" s="95"/>
      <c r="G192" s="78"/>
    </row>
    <row r="193" spans="1:7" s="135" customFormat="1" ht="10" x14ac:dyDescent="0.35">
      <c r="A193" s="51"/>
      <c r="B193" s="57"/>
      <c r="C193" s="126"/>
      <c r="D193" s="105"/>
      <c r="E193" s="66"/>
      <c r="F193" s="95"/>
      <c r="G193" s="130"/>
    </row>
    <row r="194" spans="1:7" s="135" customFormat="1" ht="10" x14ac:dyDescent="0.35">
      <c r="A194" s="203"/>
      <c r="B194" s="57"/>
      <c r="C194" s="232"/>
      <c r="D194" s="105"/>
      <c r="E194" s="228"/>
      <c r="F194" s="95"/>
      <c r="G194" s="198"/>
    </row>
    <row r="195" spans="1:7" s="135" customFormat="1" ht="10" x14ac:dyDescent="0.35">
      <c r="A195" s="203"/>
      <c r="B195" s="57"/>
      <c r="C195" s="232"/>
      <c r="D195" s="105"/>
      <c r="E195" s="228"/>
      <c r="F195" s="95"/>
      <c r="G195" s="198"/>
    </row>
    <row r="196" spans="1:7" s="135" customFormat="1" ht="10" x14ac:dyDescent="0.35">
      <c r="A196" s="203"/>
      <c r="B196" s="57"/>
      <c r="C196" s="232"/>
      <c r="D196" s="105"/>
      <c r="E196" s="228"/>
      <c r="F196" s="95"/>
      <c r="G196" s="198"/>
    </row>
    <row r="197" spans="1:7" s="135" customFormat="1" ht="10" x14ac:dyDescent="0.35">
      <c r="A197" s="203"/>
      <c r="B197" s="57"/>
      <c r="C197" s="232"/>
      <c r="D197" s="105"/>
      <c r="E197" s="228"/>
      <c r="F197" s="95"/>
      <c r="G197" s="198"/>
    </row>
    <row r="198" spans="1:7" s="135" customFormat="1" ht="10" x14ac:dyDescent="0.35">
      <c r="A198" s="203"/>
      <c r="B198" s="57"/>
      <c r="C198" s="232"/>
      <c r="D198" s="105"/>
      <c r="E198" s="228"/>
      <c r="F198" s="95"/>
      <c r="G198" s="198"/>
    </row>
    <row r="199" spans="1:7" s="135" customFormat="1" ht="10" x14ac:dyDescent="0.35">
      <c r="A199" s="203"/>
      <c r="B199" s="57"/>
      <c r="C199" s="232"/>
      <c r="D199" s="105"/>
      <c r="E199" s="228"/>
      <c r="F199" s="95"/>
      <c r="G199" s="198"/>
    </row>
    <row r="200" spans="1:7" s="135" customFormat="1" ht="10" x14ac:dyDescent="0.35">
      <c r="A200" s="203"/>
      <c r="B200" s="57"/>
      <c r="C200" s="232"/>
      <c r="D200" s="105"/>
      <c r="E200" s="228"/>
      <c r="F200" s="95"/>
      <c r="G200" s="198"/>
    </row>
    <row r="201" spans="1:7" s="135" customFormat="1" ht="10" x14ac:dyDescent="0.35">
      <c r="A201" s="51"/>
      <c r="B201" s="57"/>
      <c r="C201" s="17"/>
      <c r="D201" s="105"/>
      <c r="E201" s="66"/>
      <c r="F201" s="98"/>
      <c r="G201" s="130"/>
    </row>
    <row r="202" spans="1:7" s="32" customFormat="1" ht="22.5" customHeight="1" x14ac:dyDescent="0.35">
      <c r="A202" s="323" t="s">
        <v>53</v>
      </c>
      <c r="B202" s="324"/>
      <c r="C202" s="324"/>
      <c r="D202" s="324"/>
      <c r="E202" s="324"/>
      <c r="F202" s="54"/>
      <c r="G202" s="55"/>
    </row>
    <row r="203" spans="1:7" s="32" customFormat="1" ht="22.5" customHeight="1" x14ac:dyDescent="0.35">
      <c r="A203" s="323" t="s">
        <v>54</v>
      </c>
      <c r="B203" s="324"/>
      <c r="C203" s="324"/>
      <c r="D203" s="324"/>
      <c r="E203" s="324"/>
      <c r="F203" s="54"/>
      <c r="G203" s="55"/>
    </row>
    <row r="204" spans="1:7" s="135" customFormat="1" ht="10" x14ac:dyDescent="0.35">
      <c r="A204" s="51"/>
      <c r="B204" s="57"/>
      <c r="C204" s="127"/>
      <c r="D204" s="105"/>
      <c r="E204" s="66"/>
      <c r="F204" s="98"/>
      <c r="G204" s="130"/>
    </row>
    <row r="205" spans="1:7" s="135" customFormat="1" ht="20" x14ac:dyDescent="0.35">
      <c r="A205" s="51"/>
      <c r="B205" s="57"/>
      <c r="C205" s="127" t="s">
        <v>359</v>
      </c>
      <c r="D205" s="105"/>
      <c r="E205" s="66"/>
      <c r="F205" s="95"/>
      <c r="G205" s="130"/>
    </row>
    <row r="206" spans="1:7" s="135" customFormat="1" ht="10" x14ac:dyDescent="0.35">
      <c r="A206" s="51"/>
      <c r="B206" s="57"/>
      <c r="C206" s="58"/>
      <c r="D206" s="105"/>
      <c r="E206" s="66"/>
      <c r="F206" s="95"/>
      <c r="G206" s="130"/>
    </row>
    <row r="207" spans="1:7" s="135" customFormat="1" ht="10" x14ac:dyDescent="0.35">
      <c r="A207" s="51"/>
      <c r="B207" s="57"/>
      <c r="C207" s="58" t="s">
        <v>229</v>
      </c>
      <c r="D207" s="105" t="s">
        <v>86</v>
      </c>
      <c r="E207" s="66">
        <v>12</v>
      </c>
      <c r="F207" s="95"/>
      <c r="G207" s="78"/>
    </row>
    <row r="208" spans="1:7" s="135" customFormat="1" ht="10" x14ac:dyDescent="0.35">
      <c r="A208" s="51"/>
      <c r="B208" s="57"/>
      <c r="C208" s="58"/>
      <c r="D208" s="105"/>
      <c r="E208" s="66"/>
      <c r="F208" s="95"/>
      <c r="G208" s="130"/>
    </row>
    <row r="209" spans="1:7" s="135" customFormat="1" ht="10" x14ac:dyDescent="0.35">
      <c r="A209" s="51"/>
      <c r="B209" s="57"/>
      <c r="C209" s="58" t="s">
        <v>279</v>
      </c>
      <c r="D209" s="105" t="s">
        <v>86</v>
      </c>
      <c r="E209" s="66"/>
      <c r="F209" s="95"/>
      <c r="G209" s="201" t="s">
        <v>477</v>
      </c>
    </row>
    <row r="210" spans="1:7" s="135" customFormat="1" ht="10" x14ac:dyDescent="0.35">
      <c r="A210" s="51"/>
      <c r="B210" s="57"/>
      <c r="C210" s="58"/>
      <c r="D210" s="105"/>
      <c r="E210" s="66"/>
      <c r="F210" s="95"/>
      <c r="G210" s="130"/>
    </row>
    <row r="211" spans="1:7" s="135" customFormat="1" ht="10" x14ac:dyDescent="0.35">
      <c r="A211" s="51"/>
      <c r="B211" s="57"/>
      <c r="C211" s="58" t="s">
        <v>230</v>
      </c>
      <c r="D211" s="105" t="s">
        <v>86</v>
      </c>
      <c r="E211" s="66"/>
      <c r="F211" s="95"/>
      <c r="G211" s="201" t="s">
        <v>477</v>
      </c>
    </row>
    <row r="212" spans="1:7" s="135" customFormat="1" ht="10" x14ac:dyDescent="0.35">
      <c r="A212" s="51"/>
      <c r="B212" s="57"/>
      <c r="C212" s="58"/>
      <c r="D212" s="105"/>
      <c r="E212" s="66"/>
      <c r="F212" s="95"/>
      <c r="G212" s="130"/>
    </row>
    <row r="213" spans="1:7" s="135" customFormat="1" ht="10" x14ac:dyDescent="0.35">
      <c r="A213" s="51"/>
      <c r="B213" s="57"/>
      <c r="C213" s="58" t="s">
        <v>487</v>
      </c>
      <c r="D213" s="105" t="s">
        <v>86</v>
      </c>
      <c r="E213" s="66"/>
      <c r="F213" s="95"/>
      <c r="G213" s="201" t="s">
        <v>477</v>
      </c>
    </row>
    <row r="214" spans="1:7" s="135" customFormat="1" ht="10" x14ac:dyDescent="0.35">
      <c r="A214" s="51"/>
      <c r="B214" s="57"/>
      <c r="C214" s="58"/>
      <c r="D214" s="105"/>
      <c r="E214" s="66"/>
      <c r="F214" s="95"/>
      <c r="G214" s="130"/>
    </row>
    <row r="215" spans="1:7" s="135" customFormat="1" ht="10" x14ac:dyDescent="0.35">
      <c r="A215" s="51"/>
      <c r="B215" s="57"/>
      <c r="C215" s="58" t="s">
        <v>488</v>
      </c>
      <c r="D215" s="105" t="s">
        <v>86</v>
      </c>
      <c r="E215" s="66"/>
      <c r="F215" s="95"/>
      <c r="G215" s="201" t="s">
        <v>477</v>
      </c>
    </row>
    <row r="216" spans="1:7" s="135" customFormat="1" ht="10" x14ac:dyDescent="0.35">
      <c r="A216" s="51"/>
      <c r="B216" s="57"/>
      <c r="C216" s="58"/>
      <c r="D216" s="105"/>
      <c r="E216" s="66"/>
      <c r="F216" s="95"/>
      <c r="G216" s="130"/>
    </row>
    <row r="217" spans="1:7" s="135" customFormat="1" ht="10" x14ac:dyDescent="0.35">
      <c r="A217" s="51"/>
      <c r="B217" s="57"/>
      <c r="C217" s="58" t="s">
        <v>489</v>
      </c>
      <c r="D217" s="105" t="s">
        <v>86</v>
      </c>
      <c r="E217" s="66">
        <v>12</v>
      </c>
      <c r="F217" s="95"/>
      <c r="G217" s="78"/>
    </row>
    <row r="218" spans="1:7" s="135" customFormat="1" ht="10" x14ac:dyDescent="0.35">
      <c r="A218" s="51"/>
      <c r="B218" s="57"/>
      <c r="C218" s="58"/>
      <c r="D218" s="105"/>
      <c r="E218" s="66"/>
      <c r="F218" s="95"/>
      <c r="G218" s="130"/>
    </row>
    <row r="219" spans="1:7" s="135" customFormat="1" ht="10" x14ac:dyDescent="0.35">
      <c r="A219" s="51"/>
      <c r="B219" s="57"/>
      <c r="C219" s="58" t="s">
        <v>490</v>
      </c>
      <c r="D219" s="105" t="s">
        <v>86</v>
      </c>
      <c r="E219" s="66">
        <v>12</v>
      </c>
      <c r="F219" s="95"/>
      <c r="G219" s="78"/>
    </row>
    <row r="220" spans="1:7" s="135" customFormat="1" ht="10" x14ac:dyDescent="0.35">
      <c r="A220" s="51"/>
      <c r="B220" s="57"/>
      <c r="C220" s="58"/>
      <c r="D220" s="105"/>
      <c r="E220" s="66"/>
      <c r="F220" s="95"/>
      <c r="G220" s="153"/>
    </row>
    <row r="221" spans="1:7" s="135" customFormat="1" ht="10" x14ac:dyDescent="0.35">
      <c r="A221" s="51"/>
      <c r="B221" s="57"/>
      <c r="C221" s="58" t="s">
        <v>491</v>
      </c>
      <c r="D221" s="105" t="s">
        <v>86</v>
      </c>
      <c r="E221" s="66"/>
      <c r="F221" s="95"/>
      <c r="G221" s="201" t="s">
        <v>477</v>
      </c>
    </row>
    <row r="222" spans="1:7" s="135" customFormat="1" ht="10" x14ac:dyDescent="0.35">
      <c r="A222" s="51"/>
      <c r="B222" s="57"/>
      <c r="C222" s="58"/>
      <c r="D222" s="105"/>
      <c r="E222" s="66"/>
      <c r="F222" s="95"/>
      <c r="G222" s="153"/>
    </row>
    <row r="223" spans="1:7" s="135" customFormat="1" ht="10" x14ac:dyDescent="0.35">
      <c r="A223" s="51"/>
      <c r="B223" s="57"/>
      <c r="C223" s="58" t="s">
        <v>492</v>
      </c>
      <c r="D223" s="105" t="s">
        <v>86</v>
      </c>
      <c r="E223" s="66"/>
      <c r="F223" s="95"/>
      <c r="G223" s="201" t="s">
        <v>477</v>
      </c>
    </row>
    <row r="224" spans="1:7" s="135" customFormat="1" ht="10" x14ac:dyDescent="0.35">
      <c r="A224" s="51"/>
      <c r="B224" s="57"/>
      <c r="C224" s="58"/>
      <c r="D224" s="105"/>
      <c r="E224" s="66"/>
      <c r="F224" s="95"/>
      <c r="G224" s="130"/>
    </row>
    <row r="225" spans="1:9" s="135" customFormat="1" ht="10" x14ac:dyDescent="0.35">
      <c r="A225" s="51"/>
      <c r="B225" s="57"/>
      <c r="C225" s="58" t="s">
        <v>493</v>
      </c>
      <c r="D225" s="105" t="s">
        <v>86</v>
      </c>
      <c r="E225" s="66"/>
      <c r="F225" s="95"/>
      <c r="G225" s="201" t="s">
        <v>477</v>
      </c>
    </row>
    <row r="226" spans="1:9" s="135" customFormat="1" ht="10" x14ac:dyDescent="0.35">
      <c r="A226" s="51"/>
      <c r="B226" s="57"/>
      <c r="C226" s="122"/>
      <c r="D226" s="105"/>
      <c r="E226" s="66"/>
      <c r="F226" s="95"/>
      <c r="G226" s="130"/>
    </row>
    <row r="227" spans="1:9" s="135" customFormat="1" ht="30" x14ac:dyDescent="0.35">
      <c r="A227" s="51"/>
      <c r="B227" s="57"/>
      <c r="C227" s="122" t="s">
        <v>363</v>
      </c>
      <c r="D227" s="105"/>
      <c r="E227" s="66"/>
      <c r="F227" s="95"/>
      <c r="G227" s="130"/>
    </row>
    <row r="228" spans="1:9" s="135" customFormat="1" ht="10" x14ac:dyDescent="0.35">
      <c r="A228" s="51"/>
      <c r="B228" s="57"/>
      <c r="C228" s="127"/>
      <c r="D228" s="105"/>
      <c r="E228" s="66"/>
      <c r="F228" s="95"/>
      <c r="G228" s="153"/>
    </row>
    <row r="229" spans="1:9" s="135" customFormat="1" ht="10" x14ac:dyDescent="0.35">
      <c r="A229" s="51"/>
      <c r="B229" s="57"/>
      <c r="C229" s="127" t="s">
        <v>360</v>
      </c>
      <c r="D229" s="105" t="s">
        <v>85</v>
      </c>
      <c r="E229" s="66">
        <v>1</v>
      </c>
      <c r="F229" s="95"/>
      <c r="G229" s="78"/>
    </row>
    <row r="230" spans="1:9" s="135" customFormat="1" ht="10" x14ac:dyDescent="0.35">
      <c r="A230" s="51"/>
      <c r="B230" s="57"/>
      <c r="C230" s="126"/>
      <c r="D230" s="105"/>
      <c r="E230" s="66"/>
      <c r="F230" s="95"/>
      <c r="G230" s="130"/>
    </row>
    <row r="231" spans="1:9" s="135" customFormat="1" ht="20" x14ac:dyDescent="0.35">
      <c r="A231" s="51" t="s">
        <v>361</v>
      </c>
      <c r="B231" s="57" t="s">
        <v>462</v>
      </c>
      <c r="C231" s="126" t="s">
        <v>362</v>
      </c>
      <c r="D231" s="105"/>
      <c r="E231" s="66"/>
      <c r="F231" s="95"/>
      <c r="G231" s="130"/>
    </row>
    <row r="232" spans="1:9" s="135" customFormat="1" ht="10" x14ac:dyDescent="0.35">
      <c r="A232" s="51"/>
      <c r="B232" s="57"/>
      <c r="C232" s="127"/>
      <c r="D232" s="105"/>
      <c r="E232" s="66"/>
      <c r="F232" s="95"/>
      <c r="G232" s="130"/>
    </row>
    <row r="233" spans="1:9" s="135" customFormat="1" ht="32" x14ac:dyDescent="0.35">
      <c r="A233" s="51"/>
      <c r="B233" s="57"/>
      <c r="C233" s="127" t="s">
        <v>316</v>
      </c>
      <c r="D233" s="105" t="s">
        <v>86</v>
      </c>
      <c r="E233" s="66">
        <v>300</v>
      </c>
      <c r="F233" s="95"/>
      <c r="G233" s="78"/>
    </row>
    <row r="234" spans="1:9" s="135" customFormat="1" ht="10" x14ac:dyDescent="0.35">
      <c r="A234" s="51"/>
      <c r="B234" s="57"/>
      <c r="C234" s="126"/>
      <c r="D234" s="105"/>
      <c r="E234" s="66"/>
      <c r="F234" s="95"/>
      <c r="G234" s="130"/>
    </row>
    <row r="235" spans="1:9" s="135" customFormat="1" ht="10.5" x14ac:dyDescent="0.35">
      <c r="A235" s="101">
        <v>2.4</v>
      </c>
      <c r="B235" s="99" t="s">
        <v>104</v>
      </c>
      <c r="C235" s="23" t="s">
        <v>103</v>
      </c>
      <c r="D235" s="105"/>
      <c r="E235" s="66"/>
      <c r="F235" s="95"/>
      <c r="G235" s="130"/>
    </row>
    <row r="236" spans="1:9" s="135" customFormat="1" ht="10" x14ac:dyDescent="0.35">
      <c r="A236" s="51"/>
      <c r="B236" s="57"/>
      <c r="C236" s="122"/>
      <c r="D236" s="105"/>
      <c r="E236" s="66"/>
      <c r="F236" s="95"/>
      <c r="G236" s="130"/>
    </row>
    <row r="237" spans="1:9" s="135" customFormat="1" ht="20" x14ac:dyDescent="0.35">
      <c r="A237" s="51" t="s">
        <v>175</v>
      </c>
      <c r="B237" s="57" t="s">
        <v>105</v>
      </c>
      <c r="C237" s="122" t="s">
        <v>231</v>
      </c>
      <c r="D237" s="105"/>
      <c r="E237" s="66"/>
      <c r="F237" s="95"/>
      <c r="G237" s="130"/>
    </row>
    <row r="238" spans="1:9" s="135" customFormat="1" ht="10" x14ac:dyDescent="0.35">
      <c r="A238" s="51"/>
      <c r="B238" s="57"/>
      <c r="C238" s="122"/>
      <c r="D238" s="105"/>
      <c r="E238" s="66"/>
      <c r="F238" s="95"/>
      <c r="G238" s="130"/>
    </row>
    <row r="239" spans="1:9" s="135" customFormat="1" ht="20" x14ac:dyDescent="0.35">
      <c r="A239" s="51"/>
      <c r="B239" s="57"/>
      <c r="C239" s="127" t="s">
        <v>106</v>
      </c>
      <c r="D239" s="105" t="s">
        <v>90</v>
      </c>
      <c r="E239" s="66">
        <v>100</v>
      </c>
      <c r="F239" s="95"/>
      <c r="G239" s="78"/>
      <c r="I239" s="269"/>
    </row>
    <row r="240" spans="1:9" s="135" customFormat="1" ht="10" x14ac:dyDescent="0.35">
      <c r="A240" s="51"/>
      <c r="B240" s="57"/>
      <c r="C240" s="126"/>
      <c r="D240" s="105"/>
      <c r="E240" s="66"/>
      <c r="F240" s="95"/>
      <c r="G240" s="130"/>
      <c r="I240" s="269"/>
    </row>
    <row r="241" spans="1:9" s="135" customFormat="1" ht="10" x14ac:dyDescent="0.35">
      <c r="A241" s="51" t="s">
        <v>176</v>
      </c>
      <c r="B241" s="57" t="s">
        <v>365</v>
      </c>
      <c r="C241" s="122" t="s">
        <v>366</v>
      </c>
      <c r="D241" s="105"/>
      <c r="E241" s="66"/>
      <c r="F241" s="95"/>
      <c r="G241" s="130"/>
      <c r="I241" s="269"/>
    </row>
    <row r="242" spans="1:9" s="135" customFormat="1" ht="10" x14ac:dyDescent="0.35">
      <c r="A242" s="51"/>
      <c r="B242" s="57"/>
      <c r="C242" s="122"/>
      <c r="D242" s="105"/>
      <c r="E242" s="66"/>
      <c r="F242" s="95"/>
      <c r="G242" s="130"/>
      <c r="I242" s="269"/>
    </row>
    <row r="243" spans="1:9" s="135" customFormat="1" ht="20" x14ac:dyDescent="0.35">
      <c r="A243" s="51"/>
      <c r="B243" s="57"/>
      <c r="C243" s="127" t="s">
        <v>367</v>
      </c>
      <c r="D243" s="105"/>
      <c r="E243" s="66"/>
      <c r="F243" s="95"/>
      <c r="G243" s="130"/>
      <c r="I243" s="269"/>
    </row>
    <row r="244" spans="1:9" s="135" customFormat="1" ht="10" x14ac:dyDescent="0.35">
      <c r="A244" s="51"/>
      <c r="B244" s="57"/>
      <c r="C244" s="122"/>
      <c r="D244" s="105"/>
      <c r="E244" s="66"/>
      <c r="F244" s="95"/>
      <c r="G244" s="130"/>
      <c r="I244" s="269"/>
    </row>
    <row r="245" spans="1:9" s="135" customFormat="1" ht="12" x14ac:dyDescent="0.35">
      <c r="A245" s="51"/>
      <c r="B245" s="57"/>
      <c r="C245" s="122" t="s">
        <v>368</v>
      </c>
      <c r="D245" s="105" t="s">
        <v>89</v>
      </c>
      <c r="E245" s="66">
        <v>10</v>
      </c>
      <c r="F245" s="95"/>
      <c r="G245" s="201"/>
      <c r="I245" s="269"/>
    </row>
    <row r="246" spans="1:9" s="135" customFormat="1" ht="10" x14ac:dyDescent="0.35">
      <c r="A246" s="203"/>
      <c r="B246" s="57"/>
      <c r="C246" s="231"/>
      <c r="D246" s="105"/>
      <c r="E246" s="228"/>
      <c r="F246" s="95"/>
      <c r="G246" s="201"/>
      <c r="I246" s="269"/>
    </row>
    <row r="247" spans="1:9" s="135" customFormat="1" ht="10" x14ac:dyDescent="0.35">
      <c r="A247" s="203"/>
      <c r="B247" s="57"/>
      <c r="C247" s="231"/>
      <c r="D247" s="105"/>
      <c r="E247" s="228"/>
      <c r="F247" s="95"/>
      <c r="G247" s="201"/>
      <c r="I247" s="269"/>
    </row>
    <row r="248" spans="1:9" s="135" customFormat="1" ht="10" x14ac:dyDescent="0.35">
      <c r="A248" s="203"/>
      <c r="B248" s="57"/>
      <c r="C248" s="231"/>
      <c r="D248" s="105"/>
      <c r="E248" s="228"/>
      <c r="F248" s="95"/>
      <c r="G248" s="201"/>
      <c r="I248" s="269"/>
    </row>
    <row r="249" spans="1:9" s="135" customFormat="1" ht="10" x14ac:dyDescent="0.35">
      <c r="A249" s="203"/>
      <c r="B249" s="57"/>
      <c r="C249" s="231"/>
      <c r="D249" s="105"/>
      <c r="E249" s="228"/>
      <c r="F249" s="95"/>
      <c r="G249" s="201"/>
      <c r="I249" s="269"/>
    </row>
    <row r="250" spans="1:9" s="135" customFormat="1" ht="10" x14ac:dyDescent="0.35">
      <c r="A250" s="203"/>
      <c r="B250" s="57"/>
      <c r="C250" s="231"/>
      <c r="D250" s="105"/>
      <c r="E250" s="228"/>
      <c r="F250" s="95"/>
      <c r="G250" s="201"/>
      <c r="I250" s="269"/>
    </row>
    <row r="251" spans="1:9" s="135" customFormat="1" ht="10" x14ac:dyDescent="0.35">
      <c r="A251" s="203"/>
      <c r="B251" s="57"/>
      <c r="C251" s="231"/>
      <c r="D251" s="105"/>
      <c r="E251" s="228"/>
      <c r="F251" s="95"/>
      <c r="G251" s="201"/>
      <c r="I251" s="269"/>
    </row>
    <row r="252" spans="1:9" s="135" customFormat="1" ht="10" x14ac:dyDescent="0.35">
      <c r="A252" s="203"/>
      <c r="B252" s="57"/>
      <c r="C252" s="231"/>
      <c r="D252" s="105"/>
      <c r="E252" s="228"/>
      <c r="F252" s="95"/>
      <c r="G252" s="201"/>
      <c r="I252" s="269"/>
    </row>
    <row r="253" spans="1:9" s="135" customFormat="1" ht="10" x14ac:dyDescent="0.35">
      <c r="A253" s="203"/>
      <c r="B253" s="57"/>
      <c r="C253" s="231"/>
      <c r="D253" s="105"/>
      <c r="E253" s="228"/>
      <c r="F253" s="95"/>
      <c r="G253" s="201"/>
      <c r="I253" s="269"/>
    </row>
    <row r="254" spans="1:9" s="135" customFormat="1" ht="10" x14ac:dyDescent="0.35">
      <c r="A254" s="203"/>
      <c r="B254" s="57"/>
      <c r="C254" s="231"/>
      <c r="D254" s="105"/>
      <c r="E254" s="228"/>
      <c r="F254" s="95"/>
      <c r="G254" s="201"/>
      <c r="I254" s="269"/>
    </row>
    <row r="255" spans="1:9" s="135" customFormat="1" ht="10" x14ac:dyDescent="0.35">
      <c r="A255" s="203"/>
      <c r="B255" s="57"/>
      <c r="C255" s="231"/>
      <c r="D255" s="105"/>
      <c r="E255" s="228"/>
      <c r="F255" s="95"/>
      <c r="G255" s="201"/>
      <c r="I255" s="269"/>
    </row>
    <row r="256" spans="1:9" s="135" customFormat="1" ht="10" x14ac:dyDescent="0.35">
      <c r="A256" s="203"/>
      <c r="B256" s="57"/>
      <c r="C256" s="231"/>
      <c r="D256" s="105"/>
      <c r="E256" s="228"/>
      <c r="F256" s="95"/>
      <c r="G256" s="201"/>
      <c r="I256" s="269"/>
    </row>
    <row r="257" spans="1:9" s="135" customFormat="1" ht="10" x14ac:dyDescent="0.35">
      <c r="A257" s="203"/>
      <c r="B257" s="57"/>
      <c r="C257" s="231"/>
      <c r="D257" s="105"/>
      <c r="E257" s="228"/>
      <c r="F257" s="95"/>
      <c r="G257" s="201"/>
      <c r="I257" s="269"/>
    </row>
    <row r="258" spans="1:9" s="135" customFormat="1" ht="10" x14ac:dyDescent="0.35">
      <c r="A258" s="203"/>
      <c r="B258" s="57"/>
      <c r="C258" s="231"/>
      <c r="D258" s="105"/>
      <c r="E258" s="228"/>
      <c r="F258" s="95"/>
      <c r="G258" s="201"/>
      <c r="I258" s="269"/>
    </row>
    <row r="259" spans="1:9" s="135" customFormat="1" ht="10" x14ac:dyDescent="0.35">
      <c r="A259" s="51"/>
      <c r="B259" s="57"/>
      <c r="C259" s="126"/>
      <c r="D259" s="105"/>
      <c r="E259" s="66"/>
      <c r="F259" s="95"/>
      <c r="G259" s="130"/>
    </row>
    <row r="260" spans="1:9" s="32" customFormat="1" ht="22.5" customHeight="1" x14ac:dyDescent="0.35">
      <c r="A260" s="323" t="s">
        <v>53</v>
      </c>
      <c r="B260" s="324"/>
      <c r="C260" s="324"/>
      <c r="D260" s="324"/>
      <c r="E260" s="324"/>
      <c r="F260" s="54"/>
      <c r="G260" s="55"/>
      <c r="I260" s="14"/>
    </row>
    <row r="261" spans="1:9" s="32" customFormat="1" ht="22.5" customHeight="1" x14ac:dyDescent="0.35">
      <c r="A261" s="323" t="s">
        <v>54</v>
      </c>
      <c r="B261" s="324"/>
      <c r="C261" s="324"/>
      <c r="D261" s="324"/>
      <c r="E261" s="324"/>
      <c r="F261" s="54"/>
      <c r="G261" s="55"/>
      <c r="I261" s="14"/>
    </row>
    <row r="262" spans="1:9" s="135" customFormat="1" ht="10" x14ac:dyDescent="0.35">
      <c r="A262" s="51"/>
      <c r="B262" s="57"/>
      <c r="C262" s="126"/>
      <c r="D262" s="105"/>
      <c r="E262" s="66"/>
      <c r="F262" s="95"/>
      <c r="G262" s="130"/>
    </row>
    <row r="263" spans="1:9" s="135" customFormat="1" ht="12" x14ac:dyDescent="0.35">
      <c r="A263" s="51" t="s">
        <v>177</v>
      </c>
      <c r="B263" s="57" t="s">
        <v>107</v>
      </c>
      <c r="C263" s="122" t="s">
        <v>364</v>
      </c>
      <c r="D263" s="105" t="s">
        <v>90</v>
      </c>
      <c r="E263" s="66">
        <v>50</v>
      </c>
      <c r="F263" s="95"/>
      <c r="G263" s="201"/>
      <c r="I263" s="269"/>
    </row>
    <row r="264" spans="1:9" s="135" customFormat="1" ht="10" x14ac:dyDescent="0.35">
      <c r="A264" s="51"/>
      <c r="B264" s="57"/>
      <c r="C264" s="126"/>
      <c r="D264" s="105"/>
      <c r="E264" s="66"/>
      <c r="F264" s="95"/>
      <c r="G264" s="130"/>
      <c r="I264" s="269"/>
    </row>
    <row r="265" spans="1:9" s="135" customFormat="1" ht="20" x14ac:dyDescent="0.35">
      <c r="A265" s="51" t="s">
        <v>342</v>
      </c>
      <c r="B265" s="57" t="s">
        <v>369</v>
      </c>
      <c r="C265" s="126" t="s">
        <v>519</v>
      </c>
      <c r="D265" s="105" t="s">
        <v>89</v>
      </c>
      <c r="E265" s="66"/>
      <c r="F265" s="95"/>
      <c r="G265" s="201" t="s">
        <v>477</v>
      </c>
      <c r="I265" s="269"/>
    </row>
    <row r="266" spans="1:9" s="135" customFormat="1" ht="10" x14ac:dyDescent="0.35">
      <c r="A266" s="51"/>
      <c r="B266" s="57"/>
      <c r="C266" s="126"/>
      <c r="D266" s="105"/>
      <c r="E266" s="66"/>
      <c r="F266" s="95"/>
      <c r="G266" s="130"/>
      <c r="I266" s="269"/>
    </row>
    <row r="267" spans="1:9" s="135" customFormat="1" ht="20" x14ac:dyDescent="0.35">
      <c r="A267" s="51" t="s">
        <v>343</v>
      </c>
      <c r="B267" s="57" t="s">
        <v>370</v>
      </c>
      <c r="C267" s="122" t="s">
        <v>371</v>
      </c>
      <c r="D267" s="105" t="s">
        <v>90</v>
      </c>
      <c r="E267" s="66"/>
      <c r="F267" s="95"/>
      <c r="G267" s="201" t="s">
        <v>477</v>
      </c>
      <c r="I267" s="269"/>
    </row>
    <row r="268" spans="1:9" s="135" customFormat="1" ht="10" x14ac:dyDescent="0.35">
      <c r="A268" s="51"/>
      <c r="B268" s="57"/>
      <c r="C268" s="126"/>
      <c r="D268" s="105"/>
      <c r="E268" s="66"/>
      <c r="F268" s="95"/>
      <c r="G268" s="130"/>
      <c r="I268" s="269"/>
    </row>
    <row r="269" spans="1:9" s="135" customFormat="1" ht="30" x14ac:dyDescent="0.35">
      <c r="A269" s="51" t="s">
        <v>344</v>
      </c>
      <c r="B269" s="155" t="s">
        <v>374</v>
      </c>
      <c r="C269" s="156" t="s">
        <v>375</v>
      </c>
      <c r="D269" s="157"/>
      <c r="E269" s="66"/>
      <c r="F269" s="95"/>
      <c r="G269" s="153"/>
      <c r="I269" s="269"/>
    </row>
    <row r="270" spans="1:9" s="135" customFormat="1" ht="10" x14ac:dyDescent="0.35">
      <c r="A270" s="51"/>
      <c r="B270" s="158"/>
      <c r="C270" s="156"/>
      <c r="D270" s="157"/>
      <c r="E270" s="66"/>
      <c r="F270" s="95"/>
      <c r="G270" s="130"/>
      <c r="I270" s="269"/>
    </row>
    <row r="271" spans="1:9" s="135" customFormat="1" ht="30" x14ac:dyDescent="0.35">
      <c r="A271" s="51"/>
      <c r="B271" s="159"/>
      <c r="C271" s="160" t="s">
        <v>377</v>
      </c>
      <c r="D271" s="16" t="s">
        <v>235</v>
      </c>
      <c r="E271" s="66">
        <v>100</v>
      </c>
      <c r="F271" s="95"/>
      <c r="G271" s="78"/>
      <c r="I271" s="269"/>
    </row>
    <row r="272" spans="1:9" s="135" customFormat="1" ht="10" x14ac:dyDescent="0.35">
      <c r="A272" s="51"/>
      <c r="B272" s="57"/>
      <c r="C272" s="126"/>
      <c r="D272" s="105"/>
      <c r="E272" s="66"/>
      <c r="F272" s="95"/>
      <c r="G272" s="130"/>
      <c r="I272" s="269"/>
    </row>
    <row r="273" spans="1:9" s="135" customFormat="1" ht="20" x14ac:dyDescent="0.35">
      <c r="A273" s="51" t="s">
        <v>376</v>
      </c>
      <c r="B273" s="57" t="s">
        <v>378</v>
      </c>
      <c r="C273" s="122" t="s">
        <v>379</v>
      </c>
      <c r="D273" s="105" t="s">
        <v>89</v>
      </c>
      <c r="E273" s="66"/>
      <c r="F273" s="95"/>
      <c r="G273" s="201" t="s">
        <v>477</v>
      </c>
      <c r="I273" s="269"/>
    </row>
    <row r="274" spans="1:9" s="135" customFormat="1" ht="10" x14ac:dyDescent="0.35">
      <c r="A274" s="51"/>
      <c r="B274" s="57"/>
      <c r="C274" s="126"/>
      <c r="D274" s="105"/>
      <c r="E274" s="66"/>
      <c r="F274" s="95"/>
      <c r="G274" s="130"/>
      <c r="I274" s="269"/>
    </row>
    <row r="275" spans="1:9" s="135" customFormat="1" ht="30" x14ac:dyDescent="0.35">
      <c r="A275" s="51" t="s">
        <v>380</v>
      </c>
      <c r="B275" s="57"/>
      <c r="C275" s="126" t="s">
        <v>381</v>
      </c>
      <c r="D275" s="105" t="s">
        <v>89</v>
      </c>
      <c r="E275" s="66"/>
      <c r="F275" s="95"/>
      <c r="G275" s="201" t="s">
        <v>477</v>
      </c>
      <c r="I275" s="269"/>
    </row>
    <row r="276" spans="1:9" s="135" customFormat="1" ht="10" x14ac:dyDescent="0.35">
      <c r="A276" s="51"/>
      <c r="B276" s="57"/>
      <c r="C276" s="126"/>
      <c r="D276" s="105"/>
      <c r="E276" s="66"/>
      <c r="F276" s="95"/>
      <c r="G276" s="130"/>
      <c r="I276" s="269"/>
    </row>
    <row r="277" spans="1:9" s="135" customFormat="1" ht="20" x14ac:dyDescent="0.35">
      <c r="A277" s="51">
        <v>2.5</v>
      </c>
      <c r="B277" s="57" t="s">
        <v>109</v>
      </c>
      <c r="C277" s="122" t="s">
        <v>110</v>
      </c>
      <c r="D277" s="105" t="s">
        <v>89</v>
      </c>
      <c r="E277" s="66"/>
      <c r="F277" s="95"/>
      <c r="G277" s="201" t="s">
        <v>477</v>
      </c>
      <c r="I277" s="269"/>
    </row>
    <row r="278" spans="1:9" s="135" customFormat="1" ht="10" x14ac:dyDescent="0.35">
      <c r="A278" s="51"/>
      <c r="B278" s="57"/>
      <c r="C278" s="126"/>
      <c r="D278" s="105"/>
      <c r="E278" s="66"/>
      <c r="F278" s="95"/>
      <c r="G278" s="130"/>
      <c r="I278" s="269"/>
    </row>
    <row r="279" spans="1:9" s="135" customFormat="1" ht="10" x14ac:dyDescent="0.35">
      <c r="A279" s="51">
        <v>2.6</v>
      </c>
      <c r="B279" s="57"/>
      <c r="C279" s="122" t="s">
        <v>232</v>
      </c>
      <c r="D279" s="105" t="s">
        <v>85</v>
      </c>
      <c r="E279" s="66"/>
      <c r="F279" s="95"/>
      <c r="G279" s="201" t="s">
        <v>477</v>
      </c>
      <c r="I279" s="269"/>
    </row>
    <row r="280" spans="1:9" s="135" customFormat="1" ht="10" x14ac:dyDescent="0.35">
      <c r="A280" s="51"/>
      <c r="B280" s="57"/>
      <c r="C280" s="126"/>
      <c r="D280" s="105"/>
      <c r="E280" s="66"/>
      <c r="F280" s="95"/>
      <c r="G280" s="130"/>
      <c r="I280" s="269"/>
    </row>
    <row r="281" spans="1:9" s="135" customFormat="1" ht="20" x14ac:dyDescent="0.35">
      <c r="A281" s="51">
        <v>2.7</v>
      </c>
      <c r="B281" s="57" t="s">
        <v>372</v>
      </c>
      <c r="C281" s="122" t="s">
        <v>373</v>
      </c>
      <c r="D281" s="83" t="s">
        <v>84</v>
      </c>
      <c r="E281" s="50">
        <v>1</v>
      </c>
      <c r="F281" s="95"/>
      <c r="G281" s="78"/>
      <c r="I281" s="270"/>
    </row>
    <row r="282" spans="1:9" s="135" customFormat="1" ht="10" x14ac:dyDescent="0.35">
      <c r="A282" s="51"/>
      <c r="B282" s="57"/>
      <c r="C282" s="126"/>
      <c r="D282" s="105"/>
      <c r="E282" s="66"/>
      <c r="F282" s="95"/>
      <c r="G282" s="130"/>
    </row>
    <row r="283" spans="1:9" s="135" customFormat="1" ht="10" x14ac:dyDescent="0.35">
      <c r="A283" s="51"/>
      <c r="B283" s="57"/>
      <c r="C283" s="122"/>
      <c r="D283" s="83"/>
      <c r="E283" s="66"/>
      <c r="F283" s="95"/>
      <c r="G283" s="78"/>
    </row>
    <row r="284" spans="1:9" s="135" customFormat="1" ht="10" x14ac:dyDescent="0.35">
      <c r="A284" s="51"/>
      <c r="B284" s="57"/>
      <c r="C284" s="126"/>
      <c r="D284" s="105"/>
      <c r="E284" s="66"/>
      <c r="F284" s="95"/>
      <c r="G284" s="130"/>
    </row>
    <row r="285" spans="1:9" s="135" customFormat="1" ht="10" x14ac:dyDescent="0.35">
      <c r="A285" s="51"/>
      <c r="B285" s="87"/>
      <c r="C285" s="81"/>
      <c r="D285" s="83"/>
      <c r="E285" s="66"/>
      <c r="F285" s="95"/>
      <c r="G285" s="78"/>
    </row>
    <row r="286" spans="1:9" s="135" customFormat="1" ht="10" x14ac:dyDescent="0.35">
      <c r="A286" s="51"/>
      <c r="B286" s="57"/>
      <c r="C286" s="126"/>
      <c r="D286" s="105"/>
      <c r="E286" s="66"/>
      <c r="F286" s="95"/>
      <c r="G286" s="130"/>
    </row>
    <row r="287" spans="1:9" s="135" customFormat="1" ht="10" x14ac:dyDescent="0.35">
      <c r="A287" s="51"/>
      <c r="B287" s="57"/>
      <c r="C287" s="126"/>
      <c r="D287" s="105"/>
      <c r="E287" s="66"/>
      <c r="F287" s="95"/>
      <c r="G287" s="130"/>
    </row>
    <row r="288" spans="1:9" s="135" customFormat="1" ht="10" x14ac:dyDescent="0.35">
      <c r="A288" s="51"/>
      <c r="B288" s="57"/>
      <c r="C288" s="126"/>
      <c r="D288" s="105"/>
      <c r="E288" s="66"/>
      <c r="F288" s="95"/>
      <c r="G288" s="130"/>
    </row>
    <row r="289" spans="1:7" s="135" customFormat="1" ht="10" x14ac:dyDescent="0.35">
      <c r="A289" s="51"/>
      <c r="B289" s="57"/>
      <c r="C289" s="126"/>
      <c r="D289" s="105"/>
      <c r="E289" s="66"/>
      <c r="F289" s="95"/>
      <c r="G289" s="130"/>
    </row>
    <row r="290" spans="1:7" s="135" customFormat="1" ht="10" x14ac:dyDescent="0.35">
      <c r="A290" s="51"/>
      <c r="B290" s="57"/>
      <c r="C290" s="126"/>
      <c r="D290" s="105"/>
      <c r="E290" s="66"/>
      <c r="F290" s="95"/>
      <c r="G290" s="130"/>
    </row>
    <row r="291" spans="1:7" s="135" customFormat="1" ht="10" x14ac:dyDescent="0.35">
      <c r="A291" s="51"/>
      <c r="B291" s="57"/>
      <c r="C291" s="126"/>
      <c r="D291" s="105"/>
      <c r="E291" s="66"/>
      <c r="F291" s="95"/>
      <c r="G291" s="130"/>
    </row>
    <row r="292" spans="1:7" s="135" customFormat="1" ht="10" x14ac:dyDescent="0.35">
      <c r="A292" s="51"/>
      <c r="B292" s="57"/>
      <c r="C292" s="126"/>
      <c r="D292" s="105"/>
      <c r="E292" s="66"/>
      <c r="F292" s="95"/>
      <c r="G292" s="130"/>
    </row>
    <row r="293" spans="1:7" s="135" customFormat="1" ht="10" x14ac:dyDescent="0.35">
      <c r="A293" s="51"/>
      <c r="B293" s="57"/>
      <c r="C293" s="126"/>
      <c r="D293" s="105"/>
      <c r="E293" s="66"/>
      <c r="F293" s="95"/>
      <c r="G293" s="130"/>
    </row>
    <row r="294" spans="1:7" s="135" customFormat="1" ht="10" x14ac:dyDescent="0.35">
      <c r="A294" s="51"/>
      <c r="B294" s="57"/>
      <c r="C294" s="126"/>
      <c r="D294" s="105"/>
      <c r="E294" s="66"/>
      <c r="F294" s="95"/>
      <c r="G294" s="130"/>
    </row>
    <row r="295" spans="1:7" s="135" customFormat="1" ht="10" x14ac:dyDescent="0.35">
      <c r="A295" s="51"/>
      <c r="B295" s="57"/>
      <c r="C295" s="126"/>
      <c r="D295" s="105"/>
      <c r="E295" s="66"/>
      <c r="F295" s="95"/>
      <c r="G295" s="130"/>
    </row>
    <row r="296" spans="1:7" s="135" customFormat="1" ht="10" x14ac:dyDescent="0.35">
      <c r="A296" s="51"/>
      <c r="B296" s="57"/>
      <c r="C296" s="126"/>
      <c r="D296" s="105"/>
      <c r="E296" s="66"/>
      <c r="F296" s="95"/>
      <c r="G296" s="130"/>
    </row>
    <row r="297" spans="1:7" s="135" customFormat="1" ht="10" x14ac:dyDescent="0.35">
      <c r="A297" s="51"/>
      <c r="B297" s="57"/>
      <c r="C297" s="126"/>
      <c r="D297" s="105"/>
      <c r="E297" s="66"/>
      <c r="F297" s="95"/>
      <c r="G297" s="130"/>
    </row>
    <row r="298" spans="1:7" s="135" customFormat="1" ht="10" x14ac:dyDescent="0.35">
      <c r="A298" s="51"/>
      <c r="B298" s="57"/>
      <c r="C298" s="126"/>
      <c r="D298" s="105"/>
      <c r="E298" s="66"/>
      <c r="F298" s="95"/>
      <c r="G298" s="130"/>
    </row>
    <row r="299" spans="1:7" s="135" customFormat="1" ht="10" x14ac:dyDescent="0.35">
      <c r="A299" s="51"/>
      <c r="B299" s="57"/>
      <c r="C299" s="126"/>
      <c r="D299" s="105"/>
      <c r="E299" s="66"/>
      <c r="F299" s="95"/>
      <c r="G299" s="130"/>
    </row>
    <row r="300" spans="1:7" s="135" customFormat="1" ht="10" x14ac:dyDescent="0.35">
      <c r="A300" s="51"/>
      <c r="B300" s="57"/>
      <c r="C300" s="126"/>
      <c r="D300" s="105"/>
      <c r="E300" s="66"/>
      <c r="F300" s="95"/>
      <c r="G300" s="130"/>
    </row>
    <row r="301" spans="1:7" s="135" customFormat="1" ht="10" x14ac:dyDescent="0.35">
      <c r="A301" s="51"/>
      <c r="B301" s="57"/>
      <c r="C301" s="126"/>
      <c r="D301" s="105"/>
      <c r="E301" s="66"/>
      <c r="F301" s="95"/>
      <c r="G301" s="130"/>
    </row>
    <row r="302" spans="1:7" s="135" customFormat="1" ht="10" x14ac:dyDescent="0.35">
      <c r="A302" s="51"/>
      <c r="B302" s="57"/>
      <c r="C302" s="126"/>
      <c r="D302" s="105"/>
      <c r="E302" s="66"/>
      <c r="F302" s="95"/>
      <c r="G302" s="130"/>
    </row>
    <row r="303" spans="1:7" s="135" customFormat="1" ht="10" x14ac:dyDescent="0.35">
      <c r="A303" s="203"/>
      <c r="B303" s="57"/>
      <c r="C303" s="232"/>
      <c r="D303" s="105"/>
      <c r="E303" s="228"/>
      <c r="F303" s="95"/>
      <c r="G303" s="198"/>
    </row>
    <row r="304" spans="1:7" s="135" customFormat="1" ht="10" x14ac:dyDescent="0.35">
      <c r="A304" s="203"/>
      <c r="B304" s="57"/>
      <c r="C304" s="232"/>
      <c r="D304" s="105"/>
      <c r="E304" s="228"/>
      <c r="F304" s="95"/>
      <c r="G304" s="198"/>
    </row>
    <row r="305" spans="1:7" s="135" customFormat="1" ht="10" x14ac:dyDescent="0.35">
      <c r="A305" s="203"/>
      <c r="B305" s="57"/>
      <c r="C305" s="232"/>
      <c r="D305" s="105"/>
      <c r="E305" s="228"/>
      <c r="F305" s="95"/>
      <c r="G305" s="198"/>
    </row>
    <row r="306" spans="1:7" s="135" customFormat="1" ht="10" x14ac:dyDescent="0.35">
      <c r="A306" s="203"/>
      <c r="B306" s="57"/>
      <c r="C306" s="232"/>
      <c r="D306" s="105"/>
      <c r="E306" s="228"/>
      <c r="F306" s="95"/>
      <c r="G306" s="198"/>
    </row>
    <row r="307" spans="1:7" s="135" customFormat="1" ht="10" x14ac:dyDescent="0.35">
      <c r="A307" s="203"/>
      <c r="B307" s="57"/>
      <c r="C307" s="232"/>
      <c r="D307" s="105"/>
      <c r="E307" s="228"/>
      <c r="F307" s="95"/>
      <c r="G307" s="198"/>
    </row>
    <row r="308" spans="1:7" s="135" customFormat="1" ht="10" x14ac:dyDescent="0.35">
      <c r="A308" s="203"/>
      <c r="B308" s="57"/>
      <c r="C308" s="232"/>
      <c r="D308" s="105"/>
      <c r="E308" s="228"/>
      <c r="F308" s="95"/>
      <c r="G308" s="198"/>
    </row>
    <row r="309" spans="1:7" s="135" customFormat="1" ht="10" x14ac:dyDescent="0.35">
      <c r="A309" s="203"/>
      <c r="B309" s="57"/>
      <c r="C309" s="232"/>
      <c r="D309" s="105"/>
      <c r="E309" s="228"/>
      <c r="F309" s="95"/>
      <c r="G309" s="198"/>
    </row>
    <row r="310" spans="1:7" s="135" customFormat="1" ht="10" x14ac:dyDescent="0.35">
      <c r="A310" s="203"/>
      <c r="B310" s="57"/>
      <c r="C310" s="232"/>
      <c r="D310" s="105"/>
      <c r="E310" s="228"/>
      <c r="F310" s="95"/>
      <c r="G310" s="198"/>
    </row>
    <row r="311" spans="1:7" s="135" customFormat="1" ht="10" x14ac:dyDescent="0.35">
      <c r="A311" s="203"/>
      <c r="B311" s="57"/>
      <c r="C311" s="232"/>
      <c r="D311" s="105"/>
      <c r="E311" s="228"/>
      <c r="F311" s="95"/>
      <c r="G311" s="198"/>
    </row>
    <row r="312" spans="1:7" s="135" customFormat="1" ht="10" x14ac:dyDescent="0.35">
      <c r="A312" s="203"/>
      <c r="B312" s="57"/>
      <c r="C312" s="232"/>
      <c r="D312" s="105"/>
      <c r="E312" s="228"/>
      <c r="F312" s="95"/>
      <c r="G312" s="198"/>
    </row>
    <row r="313" spans="1:7" s="135" customFormat="1" ht="10" x14ac:dyDescent="0.35">
      <c r="A313" s="51"/>
      <c r="B313" s="57"/>
      <c r="C313" s="126"/>
      <c r="D313" s="105"/>
      <c r="E313" s="66"/>
      <c r="F313" s="95"/>
      <c r="G313" s="130"/>
    </row>
    <row r="314" spans="1:7" s="135" customFormat="1" ht="10" x14ac:dyDescent="0.35">
      <c r="A314" s="51"/>
      <c r="B314" s="57"/>
      <c r="C314" s="126"/>
      <c r="D314" s="105"/>
      <c r="E314" s="66"/>
      <c r="F314" s="95"/>
      <c r="G314" s="130"/>
    </row>
    <row r="315" spans="1:7" s="135" customFormat="1" ht="10" x14ac:dyDescent="0.35">
      <c r="A315" s="51"/>
      <c r="B315" s="57"/>
      <c r="C315" s="126"/>
      <c r="D315" s="105"/>
      <c r="E315" s="66"/>
      <c r="F315" s="95"/>
      <c r="G315" s="130"/>
    </row>
    <row r="316" spans="1:7" s="135" customFormat="1" ht="10" x14ac:dyDescent="0.35">
      <c r="A316" s="51"/>
      <c r="B316" s="57"/>
      <c r="C316" s="126"/>
      <c r="D316" s="105"/>
      <c r="E316" s="66"/>
      <c r="F316" s="95"/>
      <c r="G316" s="130"/>
    </row>
    <row r="317" spans="1:7" s="32" customFormat="1" ht="22.5" customHeight="1" x14ac:dyDescent="0.35">
      <c r="A317" s="323" t="s">
        <v>87</v>
      </c>
      <c r="B317" s="324"/>
      <c r="C317" s="324"/>
      <c r="D317" s="324"/>
      <c r="E317" s="324"/>
      <c r="F317" s="54"/>
      <c r="G317" s="55"/>
    </row>
    <row r="318" spans="1:7" ht="13.5" customHeight="1" x14ac:dyDescent="0.35">
      <c r="A318" s="48"/>
      <c r="C318" s="147"/>
      <c r="E318" s="148"/>
      <c r="F318" s="135"/>
      <c r="G318" s="135"/>
    </row>
    <row r="319" spans="1:7" ht="13.5" customHeight="1" x14ac:dyDescent="0.35">
      <c r="A319" s="48"/>
      <c r="C319" s="147"/>
      <c r="E319" s="148"/>
      <c r="F319" s="135"/>
      <c r="G319" s="135"/>
    </row>
    <row r="320" spans="1:7" ht="13.5" customHeight="1" x14ac:dyDescent="0.35">
      <c r="A320" s="48"/>
      <c r="C320" s="147"/>
      <c r="E320" s="148"/>
      <c r="F320" s="135"/>
      <c r="G320" s="135"/>
    </row>
    <row r="321" spans="1:7" ht="13.5" customHeight="1" x14ac:dyDescent="0.35">
      <c r="A321" s="48"/>
      <c r="C321" s="147"/>
      <c r="E321" s="148"/>
      <c r="F321" s="135"/>
      <c r="G321" s="135"/>
    </row>
    <row r="322" spans="1:7" ht="13.5" customHeight="1" x14ac:dyDescent="0.35">
      <c r="A322" s="48"/>
      <c r="C322" s="147"/>
      <c r="E322" s="148"/>
      <c r="F322" s="135"/>
      <c r="G322" s="135"/>
    </row>
    <row r="323" spans="1:7" ht="13.5" customHeight="1" x14ac:dyDescent="0.35">
      <c r="A323" s="48"/>
      <c r="C323" s="147"/>
      <c r="E323" s="148"/>
      <c r="F323" s="135"/>
      <c r="G323" s="135"/>
    </row>
    <row r="324" spans="1:7" ht="13.5" customHeight="1" x14ac:dyDescent="0.35">
      <c r="A324" s="48"/>
      <c r="C324" s="147"/>
      <c r="E324" s="148"/>
      <c r="F324" s="135"/>
      <c r="G324" s="135"/>
    </row>
    <row r="325" spans="1:7" ht="13.5" customHeight="1" x14ac:dyDescent="0.35">
      <c r="A325" s="48"/>
      <c r="C325" s="147"/>
      <c r="E325" s="148"/>
      <c r="F325" s="135"/>
      <c r="G325" s="135"/>
    </row>
    <row r="326" spans="1:7" ht="13.5" customHeight="1" x14ac:dyDescent="0.35">
      <c r="A326" s="48"/>
      <c r="C326" s="147"/>
      <c r="E326" s="148"/>
      <c r="F326" s="135"/>
      <c r="G326" s="135"/>
    </row>
    <row r="327" spans="1:7" ht="13.5" customHeight="1" x14ac:dyDescent="0.35">
      <c r="A327" s="48"/>
      <c r="C327" s="147"/>
      <c r="E327" s="148"/>
      <c r="F327" s="135"/>
      <c r="G327" s="135"/>
    </row>
    <row r="328" spans="1:7" ht="13.5" customHeight="1" x14ac:dyDescent="0.35">
      <c r="A328" s="48"/>
      <c r="C328" s="147"/>
      <c r="E328" s="148"/>
      <c r="F328" s="135"/>
      <c r="G328" s="135"/>
    </row>
    <row r="329" spans="1:7" ht="13.5" customHeight="1" x14ac:dyDescent="0.35">
      <c r="A329" s="48"/>
      <c r="C329" s="147"/>
      <c r="E329" s="148"/>
      <c r="F329" s="135"/>
      <c r="G329" s="135"/>
    </row>
    <row r="330" spans="1:7" ht="13.5" customHeight="1" x14ac:dyDescent="0.35">
      <c r="A330" s="48"/>
      <c r="C330" s="147"/>
      <c r="E330" s="148"/>
      <c r="F330" s="135"/>
      <c r="G330" s="135"/>
    </row>
    <row r="331" spans="1:7" ht="13.5" customHeight="1" x14ac:dyDescent="0.35">
      <c r="A331" s="48"/>
      <c r="C331" s="147"/>
      <c r="E331" s="148"/>
      <c r="F331" s="135"/>
      <c r="G331" s="135"/>
    </row>
    <row r="332" spans="1:7" ht="13.5" customHeight="1" x14ac:dyDescent="0.35">
      <c r="A332" s="48"/>
      <c r="C332" s="147"/>
      <c r="E332" s="148"/>
      <c r="F332" s="135"/>
      <c r="G332" s="135"/>
    </row>
    <row r="333" spans="1:7" ht="13.5" customHeight="1" x14ac:dyDescent="0.35">
      <c r="A333" s="48"/>
      <c r="C333" s="147"/>
      <c r="E333" s="148"/>
      <c r="F333" s="135"/>
      <c r="G333" s="135"/>
    </row>
    <row r="334" spans="1:7" ht="13.5" customHeight="1" x14ac:dyDescent="0.35">
      <c r="A334" s="48"/>
      <c r="C334" s="147"/>
      <c r="E334" s="148"/>
      <c r="F334" s="135"/>
      <c r="G334" s="135"/>
    </row>
    <row r="335" spans="1:7" ht="13.5" customHeight="1" x14ac:dyDescent="0.35">
      <c r="A335" s="48"/>
      <c r="C335" s="147"/>
      <c r="E335" s="148"/>
      <c r="F335" s="135"/>
      <c r="G335" s="135"/>
    </row>
    <row r="336" spans="1:7" ht="13.5" customHeight="1" x14ac:dyDescent="0.35">
      <c r="A336" s="48"/>
      <c r="C336" s="147"/>
      <c r="E336" s="148"/>
      <c r="F336" s="135"/>
      <c r="G336" s="135"/>
    </row>
    <row r="337" spans="1:7" ht="13.5" customHeight="1" x14ac:dyDescent="0.35">
      <c r="A337" s="48"/>
      <c r="C337" s="147"/>
      <c r="E337" s="148"/>
      <c r="F337" s="135"/>
      <c r="G337" s="135"/>
    </row>
    <row r="338" spans="1:7" ht="13.5" customHeight="1" x14ac:dyDescent="0.35">
      <c r="A338" s="48"/>
      <c r="C338" s="147"/>
      <c r="E338" s="148"/>
      <c r="F338" s="135"/>
      <c r="G338" s="135"/>
    </row>
    <row r="339" spans="1:7" ht="13.5" customHeight="1" x14ac:dyDescent="0.35">
      <c r="A339" s="48"/>
      <c r="C339" s="147"/>
      <c r="E339" s="148"/>
      <c r="F339" s="135"/>
      <c r="G339" s="135"/>
    </row>
    <row r="340" spans="1:7" ht="13.5" customHeight="1" x14ac:dyDescent="0.35">
      <c r="A340" s="48"/>
      <c r="C340" s="147"/>
      <c r="E340" s="148"/>
      <c r="F340" s="135"/>
      <c r="G340" s="135"/>
    </row>
    <row r="341" spans="1:7" ht="13.5" customHeight="1" x14ac:dyDescent="0.35">
      <c r="A341" s="48"/>
      <c r="C341" s="147"/>
      <c r="E341" s="148"/>
      <c r="F341" s="135"/>
      <c r="G341" s="135"/>
    </row>
    <row r="342" spans="1:7" ht="13.5" customHeight="1" x14ac:dyDescent="0.35">
      <c r="A342" s="48"/>
      <c r="C342" s="147"/>
      <c r="E342" s="148"/>
      <c r="F342" s="135"/>
      <c r="G342" s="135"/>
    </row>
    <row r="343" spans="1:7" ht="13.5" customHeight="1" x14ac:dyDescent="0.35">
      <c r="A343" s="48"/>
      <c r="C343" s="147"/>
      <c r="E343" s="148"/>
      <c r="F343" s="135"/>
      <c r="G343" s="135"/>
    </row>
    <row r="344" spans="1:7" ht="13.5" customHeight="1" x14ac:dyDescent="0.35">
      <c r="A344" s="48"/>
      <c r="C344" s="147"/>
      <c r="E344" s="148"/>
      <c r="F344" s="135"/>
      <c r="G344" s="135"/>
    </row>
    <row r="345" spans="1:7" ht="13.5" customHeight="1" x14ac:dyDescent="0.35">
      <c r="A345" s="48"/>
      <c r="C345" s="147"/>
      <c r="E345" s="148"/>
      <c r="F345" s="135"/>
      <c r="G345" s="135"/>
    </row>
    <row r="346" spans="1:7" ht="13.5" customHeight="1" x14ac:dyDescent="0.35">
      <c r="A346" s="48"/>
      <c r="C346" s="147"/>
      <c r="E346" s="148"/>
      <c r="F346" s="135"/>
      <c r="G346" s="135"/>
    </row>
    <row r="347" spans="1:7" ht="13.5" customHeight="1" x14ac:dyDescent="0.35">
      <c r="A347" s="48"/>
      <c r="C347" s="147"/>
      <c r="E347" s="148"/>
      <c r="F347" s="135"/>
      <c r="G347" s="135"/>
    </row>
    <row r="348" spans="1:7" ht="13.5" customHeight="1" x14ac:dyDescent="0.35">
      <c r="A348" s="48"/>
      <c r="C348" s="147"/>
      <c r="E348" s="148"/>
      <c r="F348" s="135"/>
      <c r="G348" s="135"/>
    </row>
    <row r="349" spans="1:7" ht="13.5" customHeight="1" x14ac:dyDescent="0.35">
      <c r="A349" s="48"/>
      <c r="C349" s="147"/>
      <c r="E349" s="148"/>
      <c r="F349" s="135"/>
      <c r="G349" s="135"/>
    </row>
    <row r="350" spans="1:7" ht="13.5" customHeight="1" x14ac:dyDescent="0.35">
      <c r="A350" s="48"/>
      <c r="C350" s="147"/>
      <c r="E350" s="148"/>
      <c r="F350" s="135"/>
      <c r="G350" s="135"/>
    </row>
    <row r="351" spans="1:7" ht="13.5" customHeight="1" x14ac:dyDescent="0.35">
      <c r="A351" s="48"/>
      <c r="C351" s="147"/>
      <c r="E351" s="148"/>
      <c r="F351" s="135"/>
      <c r="G351" s="135"/>
    </row>
    <row r="352" spans="1:7" ht="13.5" customHeight="1" x14ac:dyDescent="0.35">
      <c r="A352" s="48"/>
      <c r="C352" s="147"/>
      <c r="E352" s="148"/>
      <c r="F352" s="135"/>
      <c r="G352" s="135"/>
    </row>
    <row r="353" spans="1:7" ht="13.5" customHeight="1" x14ac:dyDescent="0.35">
      <c r="A353" s="48"/>
      <c r="C353" s="147"/>
      <c r="E353" s="148"/>
      <c r="F353" s="135"/>
      <c r="G353" s="135"/>
    </row>
    <row r="354" spans="1:7" ht="13.5" customHeight="1" x14ac:dyDescent="0.35">
      <c r="A354" s="48"/>
      <c r="C354" s="147"/>
      <c r="E354" s="148"/>
      <c r="F354" s="135"/>
      <c r="G354" s="135"/>
    </row>
    <row r="355" spans="1:7" ht="13.5" customHeight="1" x14ac:dyDescent="0.35">
      <c r="A355" s="48"/>
      <c r="C355" s="147"/>
      <c r="E355" s="148"/>
      <c r="F355" s="135"/>
      <c r="G355" s="135"/>
    </row>
    <row r="356" spans="1:7" ht="13.5" customHeight="1" x14ac:dyDescent="0.35">
      <c r="A356" s="48"/>
      <c r="C356" s="147"/>
      <c r="E356" s="148"/>
      <c r="F356" s="135"/>
      <c r="G356" s="135"/>
    </row>
    <row r="357" spans="1:7" ht="13.5" customHeight="1" x14ac:dyDescent="0.35">
      <c r="A357" s="48"/>
      <c r="C357" s="147"/>
      <c r="E357" s="148"/>
      <c r="F357" s="135"/>
      <c r="G357" s="135"/>
    </row>
    <row r="358" spans="1:7" ht="13.5" customHeight="1" x14ac:dyDescent="0.35">
      <c r="A358" s="48"/>
      <c r="C358" s="147"/>
      <c r="E358" s="148"/>
      <c r="F358" s="135"/>
      <c r="G358" s="135"/>
    </row>
    <row r="359" spans="1:7" ht="13.5" customHeight="1" x14ac:dyDescent="0.35">
      <c r="A359" s="48"/>
      <c r="C359" s="147"/>
      <c r="E359" s="148"/>
      <c r="F359" s="135"/>
      <c r="G359" s="135"/>
    </row>
    <row r="360" spans="1:7" ht="13.5" customHeight="1" x14ac:dyDescent="0.35">
      <c r="A360" s="48"/>
      <c r="C360" s="147"/>
      <c r="E360" s="148"/>
      <c r="F360" s="135"/>
      <c r="G360" s="135"/>
    </row>
    <row r="361" spans="1:7" ht="13.5" customHeight="1" x14ac:dyDescent="0.35">
      <c r="A361" s="48"/>
      <c r="C361" s="147"/>
      <c r="E361" s="148"/>
      <c r="F361" s="135"/>
      <c r="G361" s="135"/>
    </row>
    <row r="362" spans="1:7" ht="13.5" customHeight="1" x14ac:dyDescent="0.35">
      <c r="A362" s="48"/>
      <c r="C362" s="147"/>
      <c r="E362" s="148"/>
      <c r="F362" s="135"/>
      <c r="G362" s="135"/>
    </row>
    <row r="363" spans="1:7" ht="13.5" customHeight="1" x14ac:dyDescent="0.35">
      <c r="A363" s="48"/>
      <c r="C363" s="147"/>
      <c r="E363" s="148"/>
      <c r="F363" s="135"/>
      <c r="G363" s="135"/>
    </row>
    <row r="364" spans="1:7" ht="13.5" customHeight="1" x14ac:dyDescent="0.35">
      <c r="A364" s="48"/>
      <c r="C364" s="147"/>
      <c r="E364" s="148"/>
      <c r="F364" s="135"/>
      <c r="G364" s="135"/>
    </row>
    <row r="365" spans="1:7" ht="13.5" customHeight="1" x14ac:dyDescent="0.35">
      <c r="A365" s="48"/>
      <c r="C365" s="147"/>
      <c r="E365" s="148"/>
      <c r="F365" s="135"/>
      <c r="G365" s="135"/>
    </row>
    <row r="366" spans="1:7" ht="13.5" customHeight="1" x14ac:dyDescent="0.35">
      <c r="A366" s="48"/>
      <c r="C366" s="147"/>
      <c r="E366" s="148"/>
      <c r="F366" s="135"/>
      <c r="G366" s="135"/>
    </row>
    <row r="367" spans="1:7" ht="13.5" customHeight="1" x14ac:dyDescent="0.35">
      <c r="A367" s="48"/>
      <c r="C367" s="147"/>
      <c r="E367" s="148"/>
      <c r="F367" s="135"/>
      <c r="G367" s="135"/>
    </row>
    <row r="368" spans="1:7" ht="13.5" customHeight="1" x14ac:dyDescent="0.35">
      <c r="A368" s="48"/>
      <c r="C368" s="147"/>
      <c r="E368" s="148"/>
      <c r="F368" s="135"/>
      <c r="G368" s="135"/>
    </row>
    <row r="369" spans="1:7" ht="13.5" customHeight="1" x14ac:dyDescent="0.35">
      <c r="A369" s="48"/>
      <c r="C369" s="147"/>
      <c r="E369" s="148"/>
      <c r="F369" s="135"/>
      <c r="G369" s="135"/>
    </row>
    <row r="370" spans="1:7" ht="13.5" customHeight="1" x14ac:dyDescent="0.35">
      <c r="A370" s="48"/>
      <c r="C370" s="147"/>
      <c r="E370" s="148"/>
      <c r="F370" s="135"/>
      <c r="G370" s="135"/>
    </row>
    <row r="371" spans="1:7" ht="13.5" customHeight="1" x14ac:dyDescent="0.35">
      <c r="A371" s="48"/>
      <c r="C371" s="147"/>
      <c r="E371" s="148"/>
      <c r="F371" s="135"/>
      <c r="G371" s="135"/>
    </row>
    <row r="372" spans="1:7" ht="13.5" customHeight="1" x14ac:dyDescent="0.35">
      <c r="A372" s="48"/>
      <c r="C372" s="147"/>
      <c r="E372" s="148"/>
      <c r="F372" s="135"/>
      <c r="G372" s="135"/>
    </row>
    <row r="373" spans="1:7" ht="13.5" customHeight="1" x14ac:dyDescent="0.35">
      <c r="A373" s="48"/>
      <c r="C373" s="147"/>
      <c r="E373" s="148"/>
      <c r="F373" s="135"/>
      <c r="G373" s="135"/>
    </row>
    <row r="374" spans="1:7" ht="13.5" customHeight="1" x14ac:dyDescent="0.35">
      <c r="A374" s="48"/>
      <c r="C374" s="147"/>
      <c r="E374" s="148"/>
      <c r="F374" s="135"/>
      <c r="G374" s="135"/>
    </row>
    <row r="375" spans="1:7" ht="13.5" customHeight="1" x14ac:dyDescent="0.35">
      <c r="A375" s="48"/>
      <c r="C375" s="147"/>
      <c r="E375" s="148"/>
      <c r="F375" s="135"/>
      <c r="G375" s="135"/>
    </row>
    <row r="376" spans="1:7" ht="13.5" customHeight="1" x14ac:dyDescent="0.35">
      <c r="A376" s="48"/>
      <c r="C376" s="147"/>
      <c r="E376" s="148"/>
      <c r="F376" s="135"/>
      <c r="G376" s="135"/>
    </row>
    <row r="377" spans="1:7" ht="13.5" customHeight="1" x14ac:dyDescent="0.35">
      <c r="A377" s="48"/>
      <c r="C377" s="147"/>
      <c r="E377" s="148"/>
      <c r="F377" s="135"/>
      <c r="G377" s="135"/>
    </row>
    <row r="378" spans="1:7" ht="13.5" customHeight="1" x14ac:dyDescent="0.35">
      <c r="A378" s="48"/>
      <c r="C378" s="147"/>
      <c r="E378" s="148"/>
      <c r="F378" s="135"/>
      <c r="G378" s="135"/>
    </row>
    <row r="379" spans="1:7" ht="13.5" customHeight="1" x14ac:dyDescent="0.35">
      <c r="A379" s="48"/>
      <c r="C379" s="147"/>
      <c r="E379" s="148"/>
      <c r="F379" s="135"/>
      <c r="G379" s="135"/>
    </row>
    <row r="380" spans="1:7" ht="13.5" customHeight="1" x14ac:dyDescent="0.35">
      <c r="A380" s="48"/>
      <c r="C380" s="147"/>
      <c r="E380" s="148"/>
      <c r="F380" s="135"/>
      <c r="G380" s="135"/>
    </row>
    <row r="381" spans="1:7" ht="13.5" customHeight="1" x14ac:dyDescent="0.35">
      <c r="A381" s="48"/>
      <c r="C381" s="147"/>
      <c r="E381" s="148"/>
      <c r="F381" s="135"/>
      <c r="G381" s="135"/>
    </row>
    <row r="382" spans="1:7" ht="13.5" customHeight="1" x14ac:dyDescent="0.35">
      <c r="A382" s="48"/>
      <c r="C382" s="147"/>
      <c r="E382" s="148"/>
      <c r="F382" s="135"/>
      <c r="G382" s="135"/>
    </row>
    <row r="383" spans="1:7" ht="13.5" customHeight="1" x14ac:dyDescent="0.35">
      <c r="A383" s="48"/>
      <c r="C383" s="147"/>
      <c r="E383" s="148"/>
      <c r="F383" s="135"/>
      <c r="G383" s="135"/>
    </row>
    <row r="384" spans="1:7" ht="13.5" customHeight="1" x14ac:dyDescent="0.35">
      <c r="A384" s="48"/>
      <c r="C384" s="147"/>
      <c r="E384" s="148"/>
      <c r="F384" s="135"/>
      <c r="G384" s="135"/>
    </row>
    <row r="385" spans="1:7" ht="13.5" customHeight="1" x14ac:dyDescent="0.35">
      <c r="A385" s="48"/>
      <c r="C385" s="147"/>
      <c r="E385" s="148"/>
      <c r="F385" s="135"/>
      <c r="G385" s="135"/>
    </row>
    <row r="386" spans="1:7" ht="13.5" customHeight="1" x14ac:dyDescent="0.35">
      <c r="A386" s="48"/>
      <c r="C386" s="147"/>
      <c r="E386" s="148"/>
      <c r="F386" s="135"/>
      <c r="G386" s="135"/>
    </row>
    <row r="387" spans="1:7" ht="13.5" customHeight="1" x14ac:dyDescent="0.35">
      <c r="A387" s="48"/>
      <c r="C387" s="147"/>
      <c r="E387" s="148"/>
      <c r="F387" s="135"/>
      <c r="G387" s="135"/>
    </row>
    <row r="388" spans="1:7" ht="13.5" customHeight="1" x14ac:dyDescent="0.35">
      <c r="A388" s="48"/>
      <c r="C388" s="147"/>
      <c r="E388" s="148"/>
      <c r="F388" s="135"/>
      <c r="G388" s="135"/>
    </row>
    <row r="389" spans="1:7" ht="13.5" customHeight="1" x14ac:dyDescent="0.35">
      <c r="A389" s="48"/>
      <c r="C389" s="147"/>
      <c r="E389" s="148"/>
      <c r="F389" s="135"/>
      <c r="G389" s="135"/>
    </row>
    <row r="390" spans="1:7" ht="13.5" customHeight="1" x14ac:dyDescent="0.35">
      <c r="A390" s="48"/>
      <c r="C390" s="147"/>
      <c r="E390" s="148"/>
      <c r="F390" s="135"/>
      <c r="G390" s="135"/>
    </row>
    <row r="391" spans="1:7" ht="13.5" customHeight="1" x14ac:dyDescent="0.35">
      <c r="A391" s="48"/>
      <c r="C391" s="147"/>
      <c r="E391" s="148"/>
      <c r="F391" s="135"/>
      <c r="G391" s="135"/>
    </row>
    <row r="392" spans="1:7" ht="13.5" customHeight="1" x14ac:dyDescent="0.35">
      <c r="A392" s="48"/>
      <c r="C392" s="147"/>
      <c r="E392" s="148"/>
      <c r="F392" s="135"/>
      <c r="G392" s="135"/>
    </row>
    <row r="393" spans="1:7" ht="13.5" customHeight="1" x14ac:dyDescent="0.35">
      <c r="A393" s="48"/>
      <c r="C393" s="147"/>
      <c r="E393" s="148"/>
      <c r="F393" s="135"/>
      <c r="G393" s="135"/>
    </row>
    <row r="394" spans="1:7" ht="13.5" customHeight="1" x14ac:dyDescent="0.35">
      <c r="A394" s="48"/>
      <c r="C394" s="147"/>
      <c r="E394" s="148"/>
      <c r="F394" s="135"/>
      <c r="G394" s="135"/>
    </row>
    <row r="395" spans="1:7" ht="13.5" customHeight="1" x14ac:dyDescent="0.35">
      <c r="A395" s="48"/>
      <c r="C395" s="147"/>
      <c r="E395" s="148"/>
      <c r="F395" s="135"/>
      <c r="G395" s="135"/>
    </row>
    <row r="396" spans="1:7" ht="13.5" customHeight="1" x14ac:dyDescent="0.35">
      <c r="A396" s="48"/>
      <c r="C396" s="147"/>
      <c r="E396" s="148"/>
      <c r="F396" s="135"/>
      <c r="G396" s="135"/>
    </row>
    <row r="397" spans="1:7" ht="13.5" customHeight="1" x14ac:dyDescent="0.35">
      <c r="A397" s="48"/>
      <c r="C397" s="147"/>
      <c r="E397" s="148"/>
      <c r="F397" s="135"/>
      <c r="G397" s="135"/>
    </row>
    <row r="398" spans="1:7" ht="13.5" customHeight="1" x14ac:dyDescent="0.35">
      <c r="A398" s="48"/>
      <c r="C398" s="147"/>
      <c r="E398" s="148"/>
      <c r="F398" s="135"/>
      <c r="G398" s="135"/>
    </row>
    <row r="399" spans="1:7" ht="13.5" customHeight="1" x14ac:dyDescent="0.35">
      <c r="A399" s="48"/>
      <c r="C399" s="147"/>
      <c r="E399" s="148"/>
      <c r="F399" s="135"/>
      <c r="G399" s="135"/>
    </row>
    <row r="400" spans="1:7" ht="13.5" customHeight="1" x14ac:dyDescent="0.35">
      <c r="A400" s="48"/>
      <c r="C400" s="147"/>
      <c r="E400" s="148"/>
      <c r="F400" s="135"/>
      <c r="G400" s="135"/>
    </row>
    <row r="401" spans="1:7" ht="13.5" customHeight="1" x14ac:dyDescent="0.35">
      <c r="A401" s="48"/>
      <c r="C401" s="147"/>
      <c r="E401" s="148"/>
      <c r="F401" s="135"/>
      <c r="G401" s="135"/>
    </row>
    <row r="402" spans="1:7" ht="13.5" customHeight="1" x14ac:dyDescent="0.35">
      <c r="A402" s="48"/>
      <c r="C402" s="147"/>
      <c r="E402" s="148"/>
      <c r="F402" s="135"/>
      <c r="G402" s="135"/>
    </row>
    <row r="403" spans="1:7" ht="13.5" customHeight="1" x14ac:dyDescent="0.35">
      <c r="A403" s="48"/>
      <c r="C403" s="147"/>
      <c r="E403" s="148"/>
      <c r="F403" s="135"/>
      <c r="G403" s="135"/>
    </row>
    <row r="404" spans="1:7" ht="13.5" customHeight="1" x14ac:dyDescent="0.35">
      <c r="A404" s="48"/>
      <c r="C404" s="147"/>
      <c r="E404" s="148"/>
      <c r="F404" s="135"/>
      <c r="G404" s="135"/>
    </row>
    <row r="405" spans="1:7" ht="13.5" customHeight="1" x14ac:dyDescent="0.35">
      <c r="A405" s="48"/>
      <c r="C405" s="147"/>
      <c r="E405" s="148"/>
      <c r="F405" s="135"/>
      <c r="G405" s="135"/>
    </row>
    <row r="406" spans="1:7" ht="13.5" customHeight="1" x14ac:dyDescent="0.35">
      <c r="A406" s="48"/>
      <c r="C406" s="147"/>
      <c r="E406" s="148"/>
      <c r="F406" s="135"/>
      <c r="G406" s="135"/>
    </row>
    <row r="407" spans="1:7" ht="13.5" customHeight="1" x14ac:dyDescent="0.35">
      <c r="A407" s="48"/>
      <c r="C407" s="147"/>
      <c r="E407" s="148"/>
      <c r="F407" s="135"/>
      <c r="G407" s="135"/>
    </row>
    <row r="408" spans="1:7" ht="13.5" customHeight="1" x14ac:dyDescent="0.35">
      <c r="A408" s="48"/>
      <c r="C408" s="147"/>
      <c r="E408" s="148"/>
      <c r="F408" s="135"/>
      <c r="G408" s="135"/>
    </row>
    <row r="409" spans="1:7" ht="13.5" customHeight="1" x14ac:dyDescent="0.35">
      <c r="A409" s="48"/>
      <c r="C409" s="147"/>
      <c r="E409" s="148"/>
      <c r="F409" s="135"/>
      <c r="G409" s="135"/>
    </row>
    <row r="410" spans="1:7" ht="13.5" customHeight="1" x14ac:dyDescent="0.35">
      <c r="A410" s="48"/>
      <c r="C410" s="147"/>
      <c r="E410" s="148"/>
      <c r="F410" s="135"/>
      <c r="G410" s="135"/>
    </row>
    <row r="411" spans="1:7" ht="13.5" customHeight="1" x14ac:dyDescent="0.35">
      <c r="A411" s="48"/>
      <c r="C411" s="147"/>
      <c r="E411" s="148"/>
      <c r="F411" s="135"/>
      <c r="G411" s="135"/>
    </row>
    <row r="412" spans="1:7" ht="13.5" customHeight="1" x14ac:dyDescent="0.35">
      <c r="A412" s="48"/>
      <c r="C412" s="147"/>
      <c r="E412" s="148"/>
      <c r="F412" s="135"/>
      <c r="G412" s="135"/>
    </row>
    <row r="413" spans="1:7" ht="13.5" customHeight="1" x14ac:dyDescent="0.35">
      <c r="A413" s="48"/>
      <c r="C413" s="147"/>
      <c r="E413" s="148"/>
      <c r="F413" s="135"/>
      <c r="G413" s="135"/>
    </row>
    <row r="414" spans="1:7" ht="13.5" customHeight="1" x14ac:dyDescent="0.35">
      <c r="A414" s="48"/>
      <c r="C414" s="147"/>
      <c r="E414" s="148"/>
      <c r="F414" s="135"/>
      <c r="G414" s="135"/>
    </row>
    <row r="415" spans="1:7" ht="13.5" customHeight="1" x14ac:dyDescent="0.35">
      <c r="A415" s="48"/>
      <c r="C415" s="147"/>
      <c r="E415" s="148"/>
      <c r="F415" s="135"/>
      <c r="G415" s="135"/>
    </row>
    <row r="416" spans="1:7" ht="13.5" customHeight="1" x14ac:dyDescent="0.35">
      <c r="A416" s="48"/>
      <c r="C416" s="147"/>
      <c r="E416" s="148"/>
      <c r="F416" s="135"/>
      <c r="G416" s="135"/>
    </row>
    <row r="417" spans="1:7" ht="13.5" customHeight="1" x14ac:dyDescent="0.35">
      <c r="A417" s="48"/>
      <c r="C417" s="147"/>
      <c r="E417" s="148"/>
      <c r="F417" s="135"/>
      <c r="G417" s="135"/>
    </row>
    <row r="418" spans="1:7" ht="13.5" customHeight="1" x14ac:dyDescent="0.35">
      <c r="A418" s="48"/>
      <c r="C418" s="147"/>
      <c r="E418" s="148"/>
      <c r="F418" s="135"/>
      <c r="G418" s="135"/>
    </row>
    <row r="419" spans="1:7" ht="13.5" customHeight="1" x14ac:dyDescent="0.35">
      <c r="A419" s="48"/>
      <c r="C419" s="147"/>
      <c r="E419" s="148"/>
      <c r="F419" s="135"/>
      <c r="G419" s="135"/>
    </row>
    <row r="420" spans="1:7" ht="13.5" customHeight="1" x14ac:dyDescent="0.35">
      <c r="A420" s="48"/>
      <c r="C420" s="147"/>
      <c r="E420" s="148"/>
      <c r="F420" s="135"/>
      <c r="G420" s="135"/>
    </row>
    <row r="421" spans="1:7" ht="13.5" customHeight="1" x14ac:dyDescent="0.35">
      <c r="A421" s="48"/>
      <c r="C421" s="147"/>
      <c r="E421" s="148"/>
      <c r="F421" s="135"/>
      <c r="G421" s="135"/>
    </row>
    <row r="422" spans="1:7" ht="13.5" customHeight="1" x14ac:dyDescent="0.35">
      <c r="A422" s="48"/>
      <c r="C422" s="147"/>
      <c r="E422" s="148"/>
      <c r="F422" s="135"/>
      <c r="G422" s="135"/>
    </row>
    <row r="423" spans="1:7" ht="13.5" customHeight="1" x14ac:dyDescent="0.35">
      <c r="A423" s="48"/>
      <c r="C423" s="147"/>
      <c r="E423" s="148"/>
      <c r="F423" s="135"/>
      <c r="G423" s="135"/>
    </row>
    <row r="424" spans="1:7" ht="13.5" customHeight="1" x14ac:dyDescent="0.35">
      <c r="A424" s="48"/>
      <c r="C424" s="147"/>
      <c r="E424" s="148"/>
      <c r="F424" s="135"/>
      <c r="G424" s="135"/>
    </row>
    <row r="425" spans="1:7" ht="13.5" customHeight="1" x14ac:dyDescent="0.35">
      <c r="A425" s="48"/>
      <c r="C425" s="147"/>
      <c r="E425" s="148"/>
      <c r="F425" s="135"/>
      <c r="G425" s="135"/>
    </row>
    <row r="426" spans="1:7" ht="13.5" customHeight="1" x14ac:dyDescent="0.35">
      <c r="A426" s="48"/>
      <c r="C426" s="147"/>
      <c r="E426" s="148"/>
      <c r="F426" s="135"/>
      <c r="G426" s="135"/>
    </row>
    <row r="427" spans="1:7" ht="13.5" customHeight="1" x14ac:dyDescent="0.35">
      <c r="A427" s="48"/>
      <c r="C427" s="147"/>
      <c r="E427" s="148"/>
      <c r="F427" s="135"/>
      <c r="G427" s="135"/>
    </row>
    <row r="428" spans="1:7" ht="13.5" customHeight="1" x14ac:dyDescent="0.35">
      <c r="A428" s="48"/>
      <c r="C428" s="147"/>
      <c r="E428" s="148"/>
      <c r="F428" s="135"/>
      <c r="G428" s="135"/>
    </row>
    <row r="429" spans="1:7" ht="13.5" customHeight="1" x14ac:dyDescent="0.35">
      <c r="A429" s="48"/>
      <c r="C429" s="147"/>
      <c r="E429" s="148"/>
      <c r="F429" s="135"/>
      <c r="G429" s="135"/>
    </row>
    <row r="430" spans="1:7" ht="13.5" customHeight="1" x14ac:dyDescent="0.35">
      <c r="A430" s="48"/>
      <c r="C430" s="147"/>
      <c r="E430" s="148"/>
      <c r="F430" s="135"/>
      <c r="G430" s="135"/>
    </row>
    <row r="431" spans="1:7" ht="13.5" customHeight="1" x14ac:dyDescent="0.35">
      <c r="A431" s="48"/>
      <c r="C431" s="147"/>
      <c r="E431" s="148"/>
      <c r="F431" s="135"/>
      <c r="G431" s="135"/>
    </row>
    <row r="432" spans="1:7" ht="13.5" customHeight="1" x14ac:dyDescent="0.35">
      <c r="A432" s="48"/>
      <c r="C432" s="147"/>
      <c r="E432" s="148"/>
      <c r="F432" s="135"/>
      <c r="G432" s="135"/>
    </row>
    <row r="433" spans="1:7" ht="13.5" customHeight="1" x14ac:dyDescent="0.35">
      <c r="A433" s="48"/>
      <c r="C433" s="147"/>
      <c r="E433" s="148"/>
      <c r="F433" s="135"/>
      <c r="G433" s="135"/>
    </row>
    <row r="434" spans="1:7" ht="13.5" customHeight="1" x14ac:dyDescent="0.35">
      <c r="A434" s="48"/>
      <c r="C434" s="147"/>
      <c r="E434" s="148"/>
      <c r="F434" s="135"/>
      <c r="G434" s="135"/>
    </row>
    <row r="435" spans="1:7" ht="13.5" customHeight="1" x14ac:dyDescent="0.35">
      <c r="A435" s="48"/>
      <c r="C435" s="147"/>
      <c r="E435" s="148"/>
      <c r="F435" s="135"/>
      <c r="G435" s="135"/>
    </row>
    <row r="436" spans="1:7" ht="13.5" customHeight="1" x14ac:dyDescent="0.35">
      <c r="A436" s="48"/>
      <c r="C436" s="147"/>
      <c r="E436" s="148"/>
      <c r="F436" s="135"/>
      <c r="G436" s="135"/>
    </row>
    <row r="437" spans="1:7" ht="13.5" customHeight="1" x14ac:dyDescent="0.35">
      <c r="A437" s="48"/>
      <c r="C437" s="147"/>
      <c r="E437" s="148"/>
      <c r="F437" s="135"/>
      <c r="G437" s="135"/>
    </row>
    <row r="438" spans="1:7" ht="13.5" customHeight="1" x14ac:dyDescent="0.35">
      <c r="A438" s="48"/>
      <c r="C438" s="147"/>
      <c r="E438" s="148"/>
      <c r="F438" s="135"/>
      <c r="G438" s="135"/>
    </row>
    <row r="439" spans="1:7" ht="13.5" customHeight="1" x14ac:dyDescent="0.35">
      <c r="A439" s="48"/>
      <c r="C439" s="147"/>
      <c r="E439" s="148"/>
      <c r="F439" s="135"/>
      <c r="G439" s="135"/>
    </row>
    <row r="440" spans="1:7" ht="13.5" customHeight="1" x14ac:dyDescent="0.35">
      <c r="A440" s="48"/>
      <c r="C440" s="147"/>
      <c r="E440" s="148"/>
      <c r="F440" s="135"/>
      <c r="G440" s="135"/>
    </row>
    <row r="441" spans="1:7" ht="13.5" customHeight="1" x14ac:dyDescent="0.35">
      <c r="A441" s="48"/>
      <c r="C441" s="147"/>
      <c r="E441" s="148"/>
      <c r="F441" s="135"/>
      <c r="G441" s="135"/>
    </row>
    <row r="442" spans="1:7" ht="13.5" customHeight="1" x14ac:dyDescent="0.35">
      <c r="A442" s="48"/>
      <c r="C442" s="147"/>
      <c r="E442" s="148"/>
      <c r="F442" s="135"/>
      <c r="G442" s="135"/>
    </row>
    <row r="443" spans="1:7" ht="13.5" customHeight="1" x14ac:dyDescent="0.35">
      <c r="A443" s="48"/>
      <c r="C443" s="147"/>
      <c r="E443" s="148"/>
      <c r="F443" s="135"/>
      <c r="G443" s="135"/>
    </row>
    <row r="444" spans="1:7" ht="13.5" customHeight="1" x14ac:dyDescent="0.35">
      <c r="A444" s="48"/>
      <c r="C444" s="147"/>
      <c r="E444" s="148"/>
      <c r="F444" s="135"/>
      <c r="G444" s="135"/>
    </row>
    <row r="445" spans="1:7" ht="13.5" customHeight="1" x14ac:dyDescent="0.35">
      <c r="A445" s="48"/>
      <c r="C445" s="147"/>
      <c r="E445" s="148"/>
      <c r="F445" s="135"/>
      <c r="G445" s="135"/>
    </row>
    <row r="446" spans="1:7" ht="13.5" customHeight="1" x14ac:dyDescent="0.35">
      <c r="A446" s="48"/>
      <c r="C446" s="147"/>
      <c r="E446" s="148"/>
      <c r="F446" s="135"/>
      <c r="G446" s="135"/>
    </row>
    <row r="447" spans="1:7" ht="13.5" customHeight="1" x14ac:dyDescent="0.35">
      <c r="A447" s="48"/>
      <c r="C447" s="147"/>
      <c r="E447" s="148"/>
      <c r="F447" s="135"/>
      <c r="G447" s="135"/>
    </row>
    <row r="448" spans="1:7" ht="13.5" customHeight="1" x14ac:dyDescent="0.35">
      <c r="A448" s="48"/>
      <c r="C448" s="147"/>
      <c r="E448" s="148"/>
      <c r="F448" s="135"/>
      <c r="G448" s="135"/>
    </row>
    <row r="449" spans="1:7" ht="13.5" customHeight="1" x14ac:dyDescent="0.35">
      <c r="A449" s="48"/>
      <c r="C449" s="147"/>
      <c r="E449" s="148"/>
      <c r="F449" s="135"/>
      <c r="G449" s="135"/>
    </row>
    <row r="450" spans="1:7" ht="13.5" customHeight="1" x14ac:dyDescent="0.35">
      <c r="A450" s="48"/>
      <c r="C450" s="147"/>
      <c r="E450" s="148"/>
      <c r="F450" s="135"/>
      <c r="G450" s="135"/>
    </row>
    <row r="451" spans="1:7" ht="13.5" customHeight="1" x14ac:dyDescent="0.35">
      <c r="A451" s="48"/>
      <c r="C451" s="147"/>
      <c r="E451" s="148"/>
      <c r="F451" s="135"/>
      <c r="G451" s="135"/>
    </row>
    <row r="452" spans="1:7" ht="13.5" customHeight="1" x14ac:dyDescent="0.35">
      <c r="A452" s="48"/>
      <c r="C452" s="147"/>
      <c r="E452" s="148"/>
      <c r="F452" s="135"/>
      <c r="G452" s="135"/>
    </row>
    <row r="453" spans="1:7" ht="13.5" customHeight="1" x14ac:dyDescent="0.35">
      <c r="A453" s="48"/>
      <c r="C453" s="147"/>
      <c r="E453" s="148"/>
      <c r="F453" s="135"/>
      <c r="G453" s="135"/>
    </row>
    <row r="454" spans="1:7" ht="13.5" customHeight="1" x14ac:dyDescent="0.35">
      <c r="A454" s="48"/>
      <c r="C454" s="147"/>
      <c r="E454" s="148"/>
      <c r="F454" s="135"/>
      <c r="G454" s="135"/>
    </row>
    <row r="455" spans="1:7" ht="13.5" customHeight="1" x14ac:dyDescent="0.35">
      <c r="A455" s="48"/>
      <c r="C455" s="147"/>
      <c r="E455" s="148"/>
      <c r="F455" s="135"/>
      <c r="G455" s="135"/>
    </row>
    <row r="456" spans="1:7" ht="13.5" customHeight="1" x14ac:dyDescent="0.35">
      <c r="A456" s="48"/>
      <c r="C456" s="147"/>
      <c r="E456" s="148"/>
      <c r="F456" s="135"/>
      <c r="G456" s="135"/>
    </row>
    <row r="457" spans="1:7" ht="13.5" customHeight="1" x14ac:dyDescent="0.35">
      <c r="A457" s="48"/>
      <c r="C457" s="147"/>
      <c r="E457" s="148"/>
      <c r="F457" s="135"/>
      <c r="G457" s="135"/>
    </row>
    <row r="458" spans="1:7" ht="13.5" customHeight="1" x14ac:dyDescent="0.35">
      <c r="A458" s="48"/>
      <c r="C458" s="147"/>
      <c r="E458" s="148"/>
      <c r="F458" s="135"/>
      <c r="G458" s="135"/>
    </row>
    <row r="459" spans="1:7" ht="13.5" customHeight="1" x14ac:dyDescent="0.35">
      <c r="A459" s="48"/>
      <c r="C459" s="147"/>
      <c r="E459" s="148"/>
      <c r="F459" s="135"/>
      <c r="G459" s="135"/>
    </row>
    <row r="460" spans="1:7" ht="13.5" customHeight="1" x14ac:dyDescent="0.35">
      <c r="A460" s="48"/>
      <c r="C460" s="147"/>
      <c r="E460" s="148"/>
      <c r="F460" s="135"/>
      <c r="G460" s="135"/>
    </row>
    <row r="461" spans="1:7" ht="13.5" customHeight="1" x14ac:dyDescent="0.35">
      <c r="A461" s="48"/>
      <c r="C461" s="147"/>
      <c r="E461" s="148"/>
      <c r="F461" s="135"/>
      <c r="G461" s="135"/>
    </row>
    <row r="462" spans="1:7" ht="13.5" customHeight="1" x14ac:dyDescent="0.35">
      <c r="A462" s="48"/>
      <c r="C462" s="147"/>
      <c r="E462" s="148"/>
      <c r="F462" s="135"/>
      <c r="G462" s="135"/>
    </row>
    <row r="463" spans="1:7" ht="13.5" customHeight="1" x14ac:dyDescent="0.35">
      <c r="A463" s="48"/>
      <c r="C463" s="147"/>
      <c r="E463" s="148"/>
      <c r="F463" s="135"/>
      <c r="G463" s="135"/>
    </row>
    <row r="464" spans="1:7" ht="13.5" customHeight="1" x14ac:dyDescent="0.35">
      <c r="A464" s="48"/>
      <c r="C464" s="147"/>
      <c r="E464" s="148"/>
      <c r="F464" s="135"/>
      <c r="G464" s="135"/>
    </row>
    <row r="465" spans="1:7" ht="13.5" customHeight="1" x14ac:dyDescent="0.35">
      <c r="A465" s="48"/>
      <c r="C465" s="147"/>
      <c r="E465" s="148"/>
      <c r="F465" s="135"/>
      <c r="G465" s="135"/>
    </row>
    <row r="466" spans="1:7" ht="13.5" customHeight="1" x14ac:dyDescent="0.35">
      <c r="A466" s="48"/>
      <c r="C466" s="147"/>
      <c r="E466" s="148"/>
      <c r="F466" s="135"/>
      <c r="G466" s="135"/>
    </row>
    <row r="467" spans="1:7" ht="13.5" customHeight="1" x14ac:dyDescent="0.35">
      <c r="A467" s="48"/>
      <c r="C467" s="147"/>
      <c r="E467" s="148"/>
      <c r="F467" s="135"/>
      <c r="G467" s="135"/>
    </row>
    <row r="468" spans="1:7" ht="13.5" customHeight="1" x14ac:dyDescent="0.35">
      <c r="A468" s="48"/>
      <c r="C468" s="147"/>
      <c r="E468" s="148"/>
      <c r="F468" s="135"/>
      <c r="G468" s="135"/>
    </row>
    <row r="469" spans="1:7" ht="13.5" customHeight="1" x14ac:dyDescent="0.35">
      <c r="A469" s="48"/>
      <c r="C469" s="147"/>
      <c r="E469" s="148"/>
      <c r="F469" s="135"/>
      <c r="G469" s="135"/>
    </row>
    <row r="470" spans="1:7" ht="13.5" customHeight="1" x14ac:dyDescent="0.35">
      <c r="A470" s="48"/>
      <c r="C470" s="147"/>
      <c r="E470" s="148"/>
      <c r="F470" s="135"/>
      <c r="G470" s="135"/>
    </row>
    <row r="471" spans="1:7" ht="13.5" customHeight="1" x14ac:dyDescent="0.35">
      <c r="A471" s="48"/>
      <c r="C471" s="147"/>
      <c r="E471" s="148"/>
      <c r="F471" s="135"/>
      <c r="G471" s="135"/>
    </row>
    <row r="472" spans="1:7" ht="13.5" customHeight="1" x14ac:dyDescent="0.35">
      <c r="A472" s="48"/>
      <c r="C472" s="147"/>
      <c r="E472" s="148"/>
      <c r="F472" s="135"/>
      <c r="G472" s="135"/>
    </row>
    <row r="473" spans="1:7" ht="13.5" customHeight="1" x14ac:dyDescent="0.35">
      <c r="A473" s="48"/>
      <c r="C473" s="147"/>
      <c r="E473" s="148"/>
      <c r="F473" s="135"/>
      <c r="G473" s="135"/>
    </row>
    <row r="474" spans="1:7" ht="13.5" customHeight="1" x14ac:dyDescent="0.35">
      <c r="A474" s="48"/>
      <c r="C474" s="147"/>
      <c r="E474" s="148"/>
      <c r="F474" s="135"/>
      <c r="G474" s="135"/>
    </row>
    <row r="475" spans="1:7" ht="13.5" customHeight="1" x14ac:dyDescent="0.35">
      <c r="A475" s="48"/>
      <c r="C475" s="147"/>
      <c r="E475" s="148"/>
      <c r="F475" s="135"/>
      <c r="G475" s="135"/>
    </row>
    <row r="476" spans="1:7" ht="13.5" customHeight="1" x14ac:dyDescent="0.35">
      <c r="A476" s="48"/>
      <c r="C476" s="147"/>
      <c r="E476" s="148"/>
      <c r="F476" s="135"/>
      <c r="G476" s="135"/>
    </row>
    <row r="477" spans="1:7" ht="13.5" customHeight="1" x14ac:dyDescent="0.35">
      <c r="A477" s="48"/>
      <c r="C477" s="147"/>
      <c r="E477" s="148"/>
      <c r="F477" s="135"/>
      <c r="G477" s="135"/>
    </row>
    <row r="478" spans="1:7" ht="13.5" customHeight="1" x14ac:dyDescent="0.35">
      <c r="A478" s="48"/>
      <c r="C478" s="147"/>
      <c r="E478" s="148"/>
      <c r="F478" s="135"/>
      <c r="G478" s="135"/>
    </row>
    <row r="479" spans="1:7" ht="13.5" customHeight="1" x14ac:dyDescent="0.35">
      <c r="A479" s="48"/>
      <c r="C479" s="147"/>
      <c r="E479" s="148"/>
      <c r="F479" s="135"/>
      <c r="G479" s="135"/>
    </row>
    <row r="480" spans="1:7" ht="13.5" customHeight="1" x14ac:dyDescent="0.35">
      <c r="A480" s="48"/>
      <c r="C480" s="147"/>
      <c r="E480" s="148"/>
      <c r="F480" s="135"/>
      <c r="G480" s="135"/>
    </row>
    <row r="481" spans="1:7" ht="13.5" customHeight="1" x14ac:dyDescent="0.35">
      <c r="A481" s="48"/>
      <c r="C481" s="147"/>
      <c r="E481" s="148"/>
      <c r="F481" s="135"/>
      <c r="G481" s="135"/>
    </row>
    <row r="482" spans="1:7" ht="13.5" customHeight="1" x14ac:dyDescent="0.35">
      <c r="A482" s="48"/>
      <c r="C482" s="147"/>
      <c r="E482" s="148"/>
      <c r="F482" s="135"/>
      <c r="G482" s="135"/>
    </row>
    <row r="483" spans="1:7" ht="13.5" customHeight="1" x14ac:dyDescent="0.35">
      <c r="A483" s="48"/>
      <c r="C483" s="147"/>
      <c r="E483" s="148"/>
      <c r="F483" s="135"/>
      <c r="G483" s="135"/>
    </row>
    <row r="484" spans="1:7" ht="13.5" customHeight="1" x14ac:dyDescent="0.35">
      <c r="A484" s="48"/>
      <c r="C484" s="147"/>
      <c r="E484" s="148"/>
      <c r="F484" s="135"/>
      <c r="G484" s="135"/>
    </row>
    <row r="485" spans="1:7" ht="13.5" customHeight="1" x14ac:dyDescent="0.35">
      <c r="A485" s="48"/>
      <c r="C485" s="147"/>
      <c r="E485" s="148"/>
      <c r="F485" s="135"/>
      <c r="G485" s="135"/>
    </row>
    <row r="486" spans="1:7" ht="13.5" customHeight="1" x14ac:dyDescent="0.35">
      <c r="A486" s="48"/>
      <c r="C486" s="147"/>
      <c r="E486" s="148"/>
      <c r="F486" s="135"/>
      <c r="G486" s="135"/>
    </row>
    <row r="487" spans="1:7" ht="13.5" customHeight="1" x14ac:dyDescent="0.35">
      <c r="A487" s="48"/>
      <c r="C487" s="147"/>
      <c r="E487" s="148"/>
      <c r="F487" s="135"/>
      <c r="G487" s="135"/>
    </row>
    <row r="488" spans="1:7" ht="13.5" customHeight="1" x14ac:dyDescent="0.35">
      <c r="A488" s="48"/>
      <c r="C488" s="147"/>
      <c r="E488" s="148"/>
      <c r="F488" s="135"/>
      <c r="G488" s="135"/>
    </row>
    <row r="489" spans="1:7" ht="13.5" customHeight="1" x14ac:dyDescent="0.35">
      <c r="A489" s="48"/>
      <c r="C489" s="147"/>
      <c r="E489" s="148"/>
      <c r="F489" s="135"/>
      <c r="G489" s="135"/>
    </row>
    <row r="490" spans="1:7" ht="13.5" customHeight="1" x14ac:dyDescent="0.35">
      <c r="A490" s="48"/>
      <c r="C490" s="147"/>
      <c r="E490" s="148"/>
      <c r="F490" s="135"/>
      <c r="G490" s="135"/>
    </row>
    <row r="491" spans="1:7" ht="13.5" customHeight="1" x14ac:dyDescent="0.35">
      <c r="A491" s="48"/>
      <c r="C491" s="147"/>
      <c r="E491" s="148"/>
      <c r="F491" s="135"/>
      <c r="G491" s="135"/>
    </row>
    <row r="492" spans="1:7" ht="13.5" customHeight="1" x14ac:dyDescent="0.35">
      <c r="A492" s="48"/>
      <c r="C492" s="147"/>
      <c r="E492" s="148"/>
      <c r="F492" s="135"/>
      <c r="G492" s="135"/>
    </row>
    <row r="493" spans="1:7" ht="13.5" customHeight="1" x14ac:dyDescent="0.35">
      <c r="A493" s="48"/>
      <c r="C493" s="147"/>
      <c r="E493" s="148"/>
      <c r="F493" s="135"/>
      <c r="G493" s="135"/>
    </row>
    <row r="494" spans="1:7" ht="13.5" customHeight="1" x14ac:dyDescent="0.35">
      <c r="A494" s="48"/>
      <c r="C494" s="147"/>
      <c r="E494" s="148"/>
      <c r="F494" s="135"/>
      <c r="G494" s="135"/>
    </row>
    <row r="495" spans="1:7" ht="13.5" customHeight="1" x14ac:dyDescent="0.35">
      <c r="A495" s="48"/>
      <c r="C495" s="147"/>
      <c r="E495" s="148"/>
      <c r="F495" s="135"/>
      <c r="G495" s="135"/>
    </row>
    <row r="496" spans="1:7" ht="13.5" customHeight="1" x14ac:dyDescent="0.35">
      <c r="A496" s="48"/>
      <c r="C496" s="147"/>
      <c r="E496" s="148"/>
      <c r="F496" s="135"/>
      <c r="G496" s="135"/>
    </row>
    <row r="497" spans="1:7" ht="13.5" customHeight="1" x14ac:dyDescent="0.35">
      <c r="A497" s="48"/>
      <c r="C497" s="147"/>
      <c r="E497" s="148"/>
      <c r="F497" s="135"/>
      <c r="G497" s="135"/>
    </row>
    <row r="498" spans="1:7" ht="13.5" customHeight="1" x14ac:dyDescent="0.35">
      <c r="A498" s="48"/>
      <c r="C498" s="147"/>
      <c r="E498" s="148"/>
      <c r="F498" s="135"/>
      <c r="G498" s="135"/>
    </row>
    <row r="499" spans="1:7" ht="13.5" customHeight="1" x14ac:dyDescent="0.35">
      <c r="A499" s="48"/>
      <c r="C499" s="147"/>
      <c r="E499" s="148"/>
      <c r="F499" s="135"/>
      <c r="G499" s="135"/>
    </row>
    <row r="500" spans="1:7" ht="13.5" customHeight="1" x14ac:dyDescent="0.35">
      <c r="A500" s="48"/>
      <c r="C500" s="147"/>
      <c r="E500" s="148"/>
      <c r="F500" s="135"/>
      <c r="G500" s="135"/>
    </row>
    <row r="501" spans="1:7" ht="13.5" customHeight="1" x14ac:dyDescent="0.35">
      <c r="A501" s="48"/>
      <c r="C501" s="147"/>
      <c r="E501" s="148"/>
      <c r="F501" s="135"/>
      <c r="G501" s="135"/>
    </row>
    <row r="502" spans="1:7" ht="13.5" customHeight="1" x14ac:dyDescent="0.35">
      <c r="A502" s="48"/>
      <c r="C502" s="147"/>
      <c r="E502" s="148"/>
      <c r="F502" s="135"/>
      <c r="G502" s="135"/>
    </row>
    <row r="503" spans="1:7" ht="13.5" customHeight="1" x14ac:dyDescent="0.35">
      <c r="A503" s="48"/>
      <c r="C503" s="147"/>
      <c r="E503" s="148"/>
      <c r="F503" s="135"/>
      <c r="G503" s="135"/>
    </row>
    <row r="504" spans="1:7" ht="13.5" customHeight="1" x14ac:dyDescent="0.35">
      <c r="A504" s="48"/>
      <c r="C504" s="147"/>
      <c r="E504" s="148"/>
      <c r="F504" s="135"/>
      <c r="G504" s="135"/>
    </row>
    <row r="505" spans="1:7" ht="13.5" customHeight="1" x14ac:dyDescent="0.35">
      <c r="A505" s="48"/>
      <c r="C505" s="147"/>
      <c r="E505" s="148"/>
      <c r="F505" s="135"/>
      <c r="G505" s="135"/>
    </row>
    <row r="506" spans="1:7" ht="13.5" customHeight="1" x14ac:dyDescent="0.35">
      <c r="A506" s="48"/>
      <c r="C506" s="147"/>
      <c r="E506" s="148"/>
      <c r="F506" s="135"/>
      <c r="G506" s="135"/>
    </row>
    <row r="507" spans="1:7" ht="13.5" customHeight="1" x14ac:dyDescent="0.35">
      <c r="A507" s="48"/>
      <c r="C507" s="147"/>
      <c r="E507" s="148"/>
      <c r="F507" s="135"/>
      <c r="G507" s="135"/>
    </row>
    <row r="508" spans="1:7" ht="13.5" customHeight="1" x14ac:dyDescent="0.35">
      <c r="A508" s="48"/>
      <c r="C508" s="147"/>
      <c r="E508" s="148"/>
      <c r="F508" s="135"/>
      <c r="G508" s="135"/>
    </row>
    <row r="509" spans="1:7" ht="13.5" customHeight="1" x14ac:dyDescent="0.35">
      <c r="A509" s="48"/>
      <c r="C509" s="147"/>
      <c r="E509" s="148"/>
      <c r="F509" s="135"/>
      <c r="G509" s="135"/>
    </row>
    <row r="510" spans="1:7" ht="13.5" customHeight="1" x14ac:dyDescent="0.35">
      <c r="A510" s="48"/>
      <c r="C510" s="147"/>
      <c r="E510" s="148"/>
      <c r="F510" s="135"/>
      <c r="G510" s="135"/>
    </row>
    <row r="511" spans="1:7" ht="13.5" customHeight="1" x14ac:dyDescent="0.35">
      <c r="A511" s="48"/>
      <c r="C511" s="147"/>
      <c r="E511" s="148"/>
      <c r="F511" s="135"/>
      <c r="G511" s="135"/>
    </row>
    <row r="512" spans="1:7" ht="13.5" customHeight="1" x14ac:dyDescent="0.35">
      <c r="A512" s="48"/>
      <c r="C512" s="147"/>
      <c r="E512" s="148"/>
      <c r="F512" s="135"/>
      <c r="G512" s="135"/>
    </row>
    <row r="513" spans="1:7" ht="13.5" customHeight="1" x14ac:dyDescent="0.35">
      <c r="A513" s="48"/>
      <c r="C513" s="147"/>
      <c r="E513" s="148"/>
      <c r="F513" s="135"/>
      <c r="G513" s="135"/>
    </row>
    <row r="514" spans="1:7" ht="13.5" customHeight="1" x14ac:dyDescent="0.35">
      <c r="A514" s="48"/>
      <c r="C514" s="147"/>
      <c r="E514" s="148"/>
      <c r="F514" s="135"/>
      <c r="G514" s="135"/>
    </row>
    <row r="515" spans="1:7" ht="13.5" customHeight="1" x14ac:dyDescent="0.35">
      <c r="A515" s="48"/>
      <c r="C515" s="147"/>
      <c r="E515" s="148"/>
      <c r="F515" s="135"/>
      <c r="G515" s="135"/>
    </row>
    <row r="516" spans="1:7" ht="13.5" customHeight="1" x14ac:dyDescent="0.35">
      <c r="A516" s="48"/>
      <c r="C516" s="147"/>
      <c r="E516" s="148"/>
      <c r="F516" s="135"/>
      <c r="G516" s="135"/>
    </row>
    <row r="517" spans="1:7" ht="13.5" customHeight="1" x14ac:dyDescent="0.35">
      <c r="A517" s="48"/>
      <c r="C517" s="147"/>
      <c r="E517" s="148"/>
      <c r="F517" s="135"/>
      <c r="G517" s="135"/>
    </row>
    <row r="518" spans="1:7" ht="13.5" customHeight="1" x14ac:dyDescent="0.35">
      <c r="A518" s="48"/>
      <c r="C518" s="147"/>
      <c r="E518" s="148"/>
      <c r="F518" s="135"/>
      <c r="G518" s="135"/>
    </row>
    <row r="519" spans="1:7" ht="13.5" customHeight="1" x14ac:dyDescent="0.35">
      <c r="A519" s="48"/>
      <c r="C519" s="147"/>
      <c r="E519" s="148"/>
      <c r="F519" s="135"/>
      <c r="G519" s="135"/>
    </row>
    <row r="520" spans="1:7" ht="13.5" customHeight="1" x14ac:dyDescent="0.35">
      <c r="A520" s="48"/>
      <c r="C520" s="147"/>
      <c r="E520" s="148"/>
      <c r="F520" s="135"/>
      <c r="G520" s="135"/>
    </row>
    <row r="521" spans="1:7" ht="13.5" customHeight="1" x14ac:dyDescent="0.35">
      <c r="A521" s="48"/>
      <c r="C521" s="147"/>
      <c r="E521" s="148"/>
      <c r="F521" s="135"/>
      <c r="G521" s="135"/>
    </row>
    <row r="522" spans="1:7" ht="13.5" customHeight="1" x14ac:dyDescent="0.35">
      <c r="A522" s="48"/>
      <c r="C522" s="147"/>
      <c r="E522" s="148"/>
      <c r="F522" s="135"/>
      <c r="G522" s="135"/>
    </row>
    <row r="523" spans="1:7" ht="13.5" customHeight="1" x14ac:dyDescent="0.35">
      <c r="A523" s="48"/>
      <c r="C523" s="147"/>
      <c r="E523" s="148"/>
      <c r="F523" s="135"/>
      <c r="G523" s="135"/>
    </row>
    <row r="524" spans="1:7" ht="13.5" customHeight="1" x14ac:dyDescent="0.35">
      <c r="A524" s="48"/>
      <c r="C524" s="147"/>
      <c r="E524" s="148"/>
      <c r="F524" s="135"/>
      <c r="G524" s="135"/>
    </row>
    <row r="525" spans="1:7" ht="13.5" customHeight="1" x14ac:dyDescent="0.35">
      <c r="A525" s="48"/>
      <c r="C525" s="147"/>
      <c r="E525" s="148"/>
      <c r="F525" s="135"/>
      <c r="G525" s="135"/>
    </row>
    <row r="526" spans="1:7" ht="13.5" customHeight="1" x14ac:dyDescent="0.35">
      <c r="A526" s="48"/>
      <c r="C526" s="147"/>
      <c r="E526" s="148"/>
      <c r="F526" s="135"/>
      <c r="G526" s="135"/>
    </row>
    <row r="527" spans="1:7" ht="13.5" customHeight="1" x14ac:dyDescent="0.35">
      <c r="A527" s="48"/>
      <c r="C527" s="147"/>
      <c r="E527" s="148"/>
      <c r="F527" s="135"/>
      <c r="G527" s="135"/>
    </row>
    <row r="528" spans="1:7" ht="13.5" customHeight="1" x14ac:dyDescent="0.35">
      <c r="A528" s="48"/>
      <c r="C528" s="147"/>
      <c r="E528" s="148"/>
      <c r="F528" s="135"/>
      <c r="G528" s="135"/>
    </row>
    <row r="529" spans="1:7" ht="13.5" customHeight="1" x14ac:dyDescent="0.35">
      <c r="A529" s="48"/>
      <c r="C529" s="147"/>
      <c r="E529" s="148"/>
      <c r="F529" s="135"/>
      <c r="G529" s="135"/>
    </row>
    <row r="530" spans="1:7" ht="13.5" customHeight="1" x14ac:dyDescent="0.35">
      <c r="A530" s="48"/>
      <c r="C530" s="147"/>
      <c r="E530" s="148"/>
      <c r="F530" s="135"/>
      <c r="G530" s="135"/>
    </row>
    <row r="531" spans="1:7" ht="13.5" customHeight="1" x14ac:dyDescent="0.35">
      <c r="A531" s="48"/>
      <c r="C531" s="147"/>
      <c r="E531" s="148"/>
      <c r="F531" s="135"/>
      <c r="G531" s="135"/>
    </row>
    <row r="532" spans="1:7" ht="13.5" customHeight="1" x14ac:dyDescent="0.35">
      <c r="A532" s="48"/>
      <c r="C532" s="147"/>
      <c r="E532" s="148"/>
      <c r="F532" s="135"/>
      <c r="G532" s="135"/>
    </row>
    <row r="533" spans="1:7" ht="13.5" customHeight="1" x14ac:dyDescent="0.35">
      <c r="A533" s="48"/>
      <c r="C533" s="147"/>
      <c r="E533" s="148"/>
      <c r="F533" s="135"/>
      <c r="G533" s="135"/>
    </row>
    <row r="534" spans="1:7" ht="13.5" customHeight="1" x14ac:dyDescent="0.35">
      <c r="A534" s="48"/>
      <c r="C534" s="147"/>
      <c r="E534" s="148"/>
      <c r="F534" s="135"/>
      <c r="G534" s="135"/>
    </row>
    <row r="535" spans="1:7" ht="13.5" customHeight="1" x14ac:dyDescent="0.35">
      <c r="A535" s="48"/>
      <c r="C535" s="147"/>
      <c r="E535" s="148"/>
      <c r="F535" s="135"/>
      <c r="G535" s="135"/>
    </row>
    <row r="536" spans="1:7" ht="13.5" customHeight="1" x14ac:dyDescent="0.35">
      <c r="A536" s="48"/>
      <c r="C536" s="147"/>
      <c r="E536" s="148"/>
      <c r="F536" s="135"/>
      <c r="G536" s="135"/>
    </row>
    <row r="537" spans="1:7" ht="13.5" customHeight="1" x14ac:dyDescent="0.35">
      <c r="A537" s="48"/>
      <c r="C537" s="147"/>
      <c r="E537" s="148"/>
      <c r="F537" s="135"/>
      <c r="G537" s="135"/>
    </row>
    <row r="538" spans="1:7" ht="13.5" customHeight="1" x14ac:dyDescent="0.35">
      <c r="A538" s="48"/>
      <c r="C538" s="147"/>
      <c r="E538" s="148"/>
      <c r="F538" s="135"/>
      <c r="G538" s="135"/>
    </row>
    <row r="539" spans="1:7" ht="13.5" customHeight="1" x14ac:dyDescent="0.35">
      <c r="A539" s="48"/>
      <c r="C539" s="147"/>
      <c r="E539" s="148"/>
      <c r="F539" s="135"/>
      <c r="G539" s="135"/>
    </row>
    <row r="540" spans="1:7" ht="13.5" customHeight="1" x14ac:dyDescent="0.35">
      <c r="A540" s="48"/>
      <c r="C540" s="147"/>
      <c r="E540" s="148"/>
      <c r="F540" s="135"/>
      <c r="G540" s="135"/>
    </row>
    <row r="541" spans="1:7" ht="13.5" customHeight="1" x14ac:dyDescent="0.35">
      <c r="A541" s="48"/>
      <c r="C541" s="147"/>
      <c r="E541" s="148"/>
      <c r="F541" s="135"/>
      <c r="G541" s="135"/>
    </row>
    <row r="542" spans="1:7" ht="13.5" customHeight="1" x14ac:dyDescent="0.35">
      <c r="A542" s="48"/>
      <c r="C542" s="147"/>
      <c r="E542" s="148"/>
      <c r="F542" s="135"/>
      <c r="G542" s="135"/>
    </row>
    <row r="543" spans="1:7" ht="13.5" customHeight="1" x14ac:dyDescent="0.35">
      <c r="A543" s="48"/>
      <c r="C543" s="147"/>
      <c r="E543" s="148"/>
      <c r="F543" s="135"/>
      <c r="G543" s="135"/>
    </row>
    <row r="544" spans="1:7" ht="13.5" customHeight="1" x14ac:dyDescent="0.35">
      <c r="A544" s="48"/>
      <c r="C544" s="147"/>
      <c r="E544" s="148"/>
      <c r="F544" s="135"/>
      <c r="G544" s="135"/>
    </row>
    <row r="545" spans="1:7" ht="13.5" customHeight="1" x14ac:dyDescent="0.35">
      <c r="A545" s="48"/>
      <c r="C545" s="147"/>
      <c r="E545" s="148"/>
      <c r="F545" s="135"/>
      <c r="G545" s="135"/>
    </row>
    <row r="546" spans="1:7" ht="13.5" customHeight="1" x14ac:dyDescent="0.35">
      <c r="A546" s="48"/>
      <c r="C546" s="147"/>
      <c r="E546" s="148"/>
      <c r="F546" s="135"/>
      <c r="G546" s="135"/>
    </row>
    <row r="547" spans="1:7" ht="13.5" customHeight="1" x14ac:dyDescent="0.35">
      <c r="A547" s="48"/>
      <c r="C547" s="147"/>
      <c r="E547" s="148"/>
      <c r="F547" s="135"/>
      <c r="G547" s="135"/>
    </row>
    <row r="548" spans="1:7" ht="13.5" customHeight="1" x14ac:dyDescent="0.35">
      <c r="A548" s="48"/>
      <c r="C548" s="147"/>
      <c r="E548" s="148"/>
      <c r="F548" s="135"/>
      <c r="G548" s="135"/>
    </row>
    <row r="549" spans="1:7" ht="13.5" customHeight="1" x14ac:dyDescent="0.35">
      <c r="A549" s="48"/>
      <c r="C549" s="147"/>
      <c r="E549" s="148"/>
      <c r="F549" s="135"/>
      <c r="G549" s="135"/>
    </row>
    <row r="550" spans="1:7" ht="13.5" customHeight="1" x14ac:dyDescent="0.35">
      <c r="A550" s="48"/>
      <c r="C550" s="147"/>
      <c r="E550" s="148"/>
      <c r="F550" s="135"/>
      <c r="G550" s="135"/>
    </row>
    <row r="551" spans="1:7" ht="13.5" customHeight="1" x14ac:dyDescent="0.35">
      <c r="A551" s="48"/>
      <c r="C551" s="147"/>
      <c r="E551" s="148"/>
      <c r="F551" s="135"/>
      <c r="G551" s="135"/>
    </row>
    <row r="552" spans="1:7" ht="13.5" customHeight="1" x14ac:dyDescent="0.35">
      <c r="A552" s="48"/>
      <c r="C552" s="147"/>
      <c r="E552" s="148"/>
      <c r="F552" s="135"/>
      <c r="G552" s="135"/>
    </row>
    <row r="553" spans="1:7" ht="13.5" customHeight="1" x14ac:dyDescent="0.35">
      <c r="A553" s="48"/>
      <c r="C553" s="147"/>
      <c r="E553" s="148"/>
      <c r="F553" s="135"/>
      <c r="G553" s="135"/>
    </row>
    <row r="554" spans="1:7" ht="13.5" customHeight="1" x14ac:dyDescent="0.35">
      <c r="A554" s="48"/>
      <c r="C554" s="147"/>
      <c r="E554" s="148"/>
      <c r="F554" s="135"/>
      <c r="G554" s="135"/>
    </row>
    <row r="555" spans="1:7" ht="13.5" customHeight="1" x14ac:dyDescent="0.35">
      <c r="A555" s="48"/>
      <c r="C555" s="147"/>
      <c r="E555" s="148"/>
      <c r="F555" s="135"/>
      <c r="G555" s="135"/>
    </row>
    <row r="556" spans="1:7" ht="13.5" customHeight="1" x14ac:dyDescent="0.35">
      <c r="A556" s="48"/>
      <c r="C556" s="147"/>
      <c r="E556" s="148"/>
      <c r="F556" s="135"/>
      <c r="G556" s="135"/>
    </row>
    <row r="557" spans="1:7" ht="13.5" customHeight="1" x14ac:dyDescent="0.35">
      <c r="A557" s="48"/>
      <c r="C557" s="147"/>
      <c r="E557" s="148"/>
      <c r="F557" s="135"/>
      <c r="G557" s="135"/>
    </row>
    <row r="558" spans="1:7" ht="13.5" customHeight="1" x14ac:dyDescent="0.35">
      <c r="A558" s="48"/>
      <c r="C558" s="147"/>
      <c r="E558" s="148"/>
      <c r="F558" s="135"/>
      <c r="G558" s="135"/>
    </row>
    <row r="559" spans="1:7" ht="13.5" customHeight="1" x14ac:dyDescent="0.35">
      <c r="A559" s="48"/>
      <c r="C559" s="147"/>
      <c r="E559" s="148"/>
      <c r="F559" s="135"/>
      <c r="G559" s="135"/>
    </row>
    <row r="560" spans="1:7" ht="13.5" customHeight="1" x14ac:dyDescent="0.35">
      <c r="A560" s="48"/>
      <c r="C560" s="147"/>
      <c r="E560" s="148"/>
      <c r="F560" s="135"/>
      <c r="G560" s="135"/>
    </row>
    <row r="561" spans="1:7" ht="13.5" customHeight="1" x14ac:dyDescent="0.35">
      <c r="A561" s="48"/>
      <c r="C561" s="147"/>
      <c r="E561" s="148"/>
      <c r="F561" s="135"/>
      <c r="G561" s="135"/>
    </row>
    <row r="562" spans="1:7" ht="13.5" customHeight="1" x14ac:dyDescent="0.35">
      <c r="A562" s="48"/>
      <c r="C562" s="147"/>
      <c r="E562" s="148"/>
      <c r="F562" s="135"/>
      <c r="G562" s="135"/>
    </row>
    <row r="563" spans="1:7" ht="13.5" customHeight="1" x14ac:dyDescent="0.35">
      <c r="A563" s="48"/>
      <c r="C563" s="147"/>
      <c r="E563" s="148"/>
      <c r="F563" s="135"/>
      <c r="G563" s="135"/>
    </row>
    <row r="564" spans="1:7" ht="13.5" customHeight="1" x14ac:dyDescent="0.35">
      <c r="A564" s="48"/>
      <c r="C564" s="147"/>
      <c r="E564" s="148"/>
      <c r="F564" s="135"/>
      <c r="G564" s="135"/>
    </row>
    <row r="565" spans="1:7" ht="13.5" customHeight="1" x14ac:dyDescent="0.35">
      <c r="A565" s="48"/>
      <c r="C565" s="147"/>
      <c r="E565" s="148"/>
      <c r="F565" s="135"/>
      <c r="G565" s="135"/>
    </row>
    <row r="566" spans="1:7" ht="13.5" customHeight="1" x14ac:dyDescent="0.35">
      <c r="A566" s="48"/>
      <c r="C566" s="147"/>
      <c r="E566" s="148"/>
      <c r="F566" s="135"/>
      <c r="G566" s="135"/>
    </row>
    <row r="567" spans="1:7" ht="13.5" customHeight="1" x14ac:dyDescent="0.35">
      <c r="A567" s="48"/>
      <c r="C567" s="147"/>
      <c r="E567" s="148"/>
      <c r="F567" s="135"/>
      <c r="G567" s="135"/>
    </row>
    <row r="568" spans="1:7" ht="13.5" customHeight="1" x14ac:dyDescent="0.35">
      <c r="A568" s="48"/>
      <c r="C568" s="147"/>
      <c r="E568" s="148"/>
      <c r="F568" s="135"/>
      <c r="G568" s="135"/>
    </row>
    <row r="569" spans="1:7" ht="13.5" customHeight="1" x14ac:dyDescent="0.35">
      <c r="A569" s="48"/>
      <c r="C569" s="147"/>
      <c r="E569" s="148"/>
      <c r="F569" s="135"/>
      <c r="G569" s="135"/>
    </row>
    <row r="570" spans="1:7" ht="13.5" customHeight="1" x14ac:dyDescent="0.35">
      <c r="A570" s="48"/>
      <c r="C570" s="147"/>
      <c r="E570" s="148"/>
      <c r="F570" s="135"/>
      <c r="G570" s="135"/>
    </row>
    <row r="571" spans="1:7" ht="13.5" customHeight="1" x14ac:dyDescent="0.35">
      <c r="A571" s="48"/>
      <c r="C571" s="147"/>
      <c r="E571" s="148"/>
      <c r="F571" s="135"/>
      <c r="G571" s="135"/>
    </row>
    <row r="572" spans="1:7" ht="13.5" customHeight="1" x14ac:dyDescent="0.35">
      <c r="A572" s="48"/>
      <c r="C572" s="147"/>
      <c r="E572" s="148"/>
      <c r="F572" s="135"/>
      <c r="G572" s="135"/>
    </row>
    <row r="573" spans="1:7" ht="13.5" customHeight="1" x14ac:dyDescent="0.35">
      <c r="A573" s="48"/>
      <c r="C573" s="147"/>
      <c r="E573" s="148"/>
      <c r="F573" s="135"/>
      <c r="G573" s="135"/>
    </row>
    <row r="574" spans="1:7" ht="13.5" customHeight="1" x14ac:dyDescent="0.35">
      <c r="A574" s="48"/>
      <c r="C574" s="147"/>
      <c r="E574" s="148"/>
      <c r="F574" s="135"/>
      <c r="G574" s="135"/>
    </row>
    <row r="575" spans="1:7" ht="13.5" customHeight="1" x14ac:dyDescent="0.35">
      <c r="A575" s="48"/>
      <c r="C575" s="147"/>
      <c r="E575" s="148"/>
      <c r="F575" s="135"/>
      <c r="G575" s="135"/>
    </row>
    <row r="576" spans="1:7" ht="13.5" customHeight="1" x14ac:dyDescent="0.35">
      <c r="A576" s="48"/>
      <c r="C576" s="147"/>
      <c r="E576" s="148"/>
      <c r="F576" s="135"/>
      <c r="G576" s="135"/>
    </row>
    <row r="577" spans="1:7" ht="13.5" customHeight="1" x14ac:dyDescent="0.35">
      <c r="A577" s="48"/>
      <c r="C577" s="147"/>
      <c r="E577" s="148"/>
      <c r="F577" s="135"/>
      <c r="G577" s="135"/>
    </row>
    <row r="578" spans="1:7" ht="13.5" customHeight="1" x14ac:dyDescent="0.35">
      <c r="A578" s="48"/>
      <c r="C578" s="147"/>
      <c r="E578" s="148"/>
      <c r="F578" s="135"/>
      <c r="G578" s="135"/>
    </row>
    <row r="579" spans="1:7" ht="13.5" customHeight="1" x14ac:dyDescent="0.35">
      <c r="A579" s="48"/>
      <c r="C579" s="147"/>
      <c r="E579" s="148"/>
      <c r="F579" s="135"/>
      <c r="G579" s="135"/>
    </row>
    <row r="580" spans="1:7" ht="13.5" customHeight="1" x14ac:dyDescent="0.35">
      <c r="A580" s="48"/>
      <c r="C580" s="147"/>
      <c r="E580" s="148"/>
      <c r="F580" s="135"/>
      <c r="G580" s="135"/>
    </row>
    <row r="581" spans="1:7" ht="13.5" customHeight="1" x14ac:dyDescent="0.35">
      <c r="A581" s="48"/>
      <c r="C581" s="147"/>
      <c r="E581" s="148"/>
      <c r="F581" s="135"/>
      <c r="G581" s="135"/>
    </row>
    <row r="582" spans="1:7" ht="13.5" customHeight="1" x14ac:dyDescent="0.35">
      <c r="A582" s="48"/>
      <c r="C582" s="147"/>
      <c r="E582" s="148"/>
      <c r="F582" s="135"/>
      <c r="G582" s="135"/>
    </row>
    <row r="583" spans="1:7" ht="13.5" customHeight="1" x14ac:dyDescent="0.35">
      <c r="A583" s="48"/>
      <c r="C583" s="147"/>
      <c r="E583" s="148"/>
      <c r="F583" s="135"/>
      <c r="G583" s="135"/>
    </row>
    <row r="584" spans="1:7" ht="13.5" customHeight="1" x14ac:dyDescent="0.35">
      <c r="A584" s="48"/>
      <c r="C584" s="147"/>
      <c r="E584" s="148"/>
      <c r="F584" s="135"/>
      <c r="G584" s="135"/>
    </row>
    <row r="585" spans="1:7" ht="13.5" customHeight="1" x14ac:dyDescent="0.35">
      <c r="A585" s="48"/>
      <c r="C585" s="147"/>
      <c r="E585" s="148"/>
      <c r="F585" s="135"/>
      <c r="G585" s="135"/>
    </row>
    <row r="586" spans="1:7" ht="13.5" customHeight="1" x14ac:dyDescent="0.35">
      <c r="A586" s="48"/>
      <c r="C586" s="147"/>
      <c r="E586" s="148"/>
      <c r="F586" s="135"/>
      <c r="G586" s="135"/>
    </row>
    <row r="587" spans="1:7" ht="13.5" customHeight="1" x14ac:dyDescent="0.35">
      <c r="A587" s="48"/>
      <c r="C587" s="147"/>
      <c r="E587" s="148"/>
      <c r="F587" s="135"/>
      <c r="G587" s="135"/>
    </row>
    <row r="588" spans="1:7" ht="13.5" customHeight="1" x14ac:dyDescent="0.35">
      <c r="A588" s="48"/>
      <c r="C588" s="147"/>
      <c r="E588" s="148"/>
      <c r="F588" s="135"/>
      <c r="G588" s="135"/>
    </row>
    <row r="589" spans="1:7" ht="13.5" customHeight="1" x14ac:dyDescent="0.35">
      <c r="A589" s="48"/>
      <c r="C589" s="147"/>
      <c r="E589" s="148"/>
      <c r="F589" s="135"/>
      <c r="G589" s="135"/>
    </row>
    <row r="590" spans="1:7" ht="13.5" customHeight="1" x14ac:dyDescent="0.35">
      <c r="A590" s="48"/>
      <c r="C590" s="147"/>
      <c r="E590" s="148"/>
      <c r="F590" s="135"/>
      <c r="G590" s="135"/>
    </row>
    <row r="591" spans="1:7" ht="13.5" customHeight="1" x14ac:dyDescent="0.35">
      <c r="A591" s="48"/>
      <c r="C591" s="147"/>
      <c r="E591" s="148"/>
      <c r="F591" s="135"/>
      <c r="G591" s="135"/>
    </row>
    <row r="592" spans="1:7" ht="13.5" customHeight="1" x14ac:dyDescent="0.35">
      <c r="A592" s="48"/>
      <c r="C592" s="147"/>
      <c r="E592" s="148"/>
      <c r="F592" s="135"/>
      <c r="G592" s="135"/>
    </row>
    <row r="593" spans="1:7" ht="13.5" customHeight="1" x14ac:dyDescent="0.35">
      <c r="A593" s="48"/>
      <c r="C593" s="147"/>
      <c r="E593" s="148"/>
      <c r="F593" s="135"/>
      <c r="G593" s="135"/>
    </row>
    <row r="594" spans="1:7" ht="13.5" customHeight="1" x14ac:dyDescent="0.35">
      <c r="A594" s="48"/>
      <c r="C594" s="147"/>
      <c r="E594" s="148"/>
      <c r="F594" s="135"/>
      <c r="G594" s="135"/>
    </row>
    <row r="595" spans="1:7" ht="13.5" customHeight="1" x14ac:dyDescent="0.35">
      <c r="A595" s="48"/>
      <c r="C595" s="147"/>
      <c r="E595" s="148"/>
      <c r="F595" s="135"/>
      <c r="G595" s="135"/>
    </row>
    <row r="596" spans="1:7" ht="13.5" customHeight="1" x14ac:dyDescent="0.35">
      <c r="A596" s="48"/>
      <c r="C596" s="147"/>
      <c r="E596" s="148"/>
      <c r="F596" s="135"/>
      <c r="G596" s="135"/>
    </row>
    <row r="597" spans="1:7" ht="13.5" customHeight="1" x14ac:dyDescent="0.35">
      <c r="A597" s="48"/>
      <c r="C597" s="147"/>
      <c r="E597" s="148"/>
      <c r="F597" s="135"/>
      <c r="G597" s="135"/>
    </row>
    <row r="598" spans="1:7" ht="13.5" customHeight="1" x14ac:dyDescent="0.35">
      <c r="A598" s="48"/>
      <c r="C598" s="147"/>
      <c r="E598" s="148"/>
      <c r="F598" s="135"/>
      <c r="G598" s="135"/>
    </row>
    <row r="599" spans="1:7" ht="13.5" customHeight="1" x14ac:dyDescent="0.35">
      <c r="A599" s="48"/>
      <c r="C599" s="147"/>
      <c r="E599" s="148"/>
      <c r="F599" s="135"/>
      <c r="G599" s="135"/>
    </row>
    <row r="600" spans="1:7" ht="13.5" customHeight="1" x14ac:dyDescent="0.35">
      <c r="A600" s="48"/>
      <c r="C600" s="147"/>
      <c r="E600" s="148"/>
      <c r="F600" s="135"/>
      <c r="G600" s="135"/>
    </row>
    <row r="601" spans="1:7" ht="13.5" customHeight="1" x14ac:dyDescent="0.35">
      <c r="A601" s="48"/>
      <c r="C601" s="147"/>
      <c r="E601" s="148"/>
      <c r="F601" s="135"/>
      <c r="G601" s="135"/>
    </row>
    <row r="602" spans="1:7" ht="13.5" customHeight="1" x14ac:dyDescent="0.35">
      <c r="A602" s="48"/>
      <c r="C602" s="147"/>
      <c r="E602" s="148"/>
      <c r="F602" s="135"/>
      <c r="G602" s="135"/>
    </row>
    <row r="603" spans="1:7" ht="13.5" customHeight="1" x14ac:dyDescent="0.35">
      <c r="A603" s="48"/>
      <c r="C603" s="147"/>
      <c r="E603" s="148"/>
      <c r="F603" s="135"/>
      <c r="G603" s="135"/>
    </row>
    <row r="604" spans="1:7" ht="13.5" customHeight="1" x14ac:dyDescent="0.35">
      <c r="A604" s="48"/>
      <c r="C604" s="147"/>
      <c r="E604" s="148"/>
      <c r="F604" s="135"/>
      <c r="G604" s="135"/>
    </row>
    <row r="605" spans="1:7" ht="13.5" customHeight="1" x14ac:dyDescent="0.35">
      <c r="A605" s="48"/>
      <c r="C605" s="147"/>
      <c r="E605" s="148"/>
      <c r="F605" s="135"/>
      <c r="G605" s="135"/>
    </row>
    <row r="606" spans="1:7" ht="13.5" customHeight="1" x14ac:dyDescent="0.35">
      <c r="A606" s="48"/>
      <c r="C606" s="147"/>
      <c r="E606" s="148"/>
      <c r="F606" s="135"/>
      <c r="G606" s="135"/>
    </row>
    <row r="607" spans="1:7" ht="13.5" customHeight="1" x14ac:dyDescent="0.35">
      <c r="A607" s="48"/>
      <c r="C607" s="147"/>
      <c r="E607" s="148"/>
      <c r="F607" s="135"/>
      <c r="G607" s="135"/>
    </row>
    <row r="608" spans="1:7" ht="13.5" customHeight="1" x14ac:dyDescent="0.35">
      <c r="A608" s="48"/>
      <c r="C608" s="147"/>
      <c r="E608" s="148"/>
      <c r="F608" s="135"/>
      <c r="G608" s="135"/>
    </row>
    <row r="609" spans="1:7" ht="13.5" customHeight="1" x14ac:dyDescent="0.35">
      <c r="A609" s="48"/>
      <c r="C609" s="147"/>
      <c r="E609" s="148"/>
      <c r="F609" s="135"/>
      <c r="G609" s="135"/>
    </row>
    <row r="610" spans="1:7" ht="13.5" customHeight="1" x14ac:dyDescent="0.35">
      <c r="A610" s="48"/>
      <c r="C610" s="147"/>
      <c r="E610" s="148"/>
      <c r="F610" s="135"/>
      <c r="G610" s="135"/>
    </row>
    <row r="611" spans="1:7" ht="13.5" customHeight="1" x14ac:dyDescent="0.35">
      <c r="A611" s="48"/>
      <c r="C611" s="147"/>
      <c r="E611" s="148"/>
      <c r="F611" s="135"/>
      <c r="G611" s="135"/>
    </row>
    <row r="612" spans="1:7" ht="13.5" customHeight="1" x14ac:dyDescent="0.35">
      <c r="A612" s="48"/>
      <c r="C612" s="147"/>
      <c r="E612" s="148"/>
      <c r="F612" s="135"/>
      <c r="G612" s="135"/>
    </row>
    <row r="613" spans="1:7" ht="13.5" customHeight="1" x14ac:dyDescent="0.35">
      <c r="A613" s="48"/>
      <c r="C613" s="147"/>
      <c r="E613" s="148"/>
      <c r="F613" s="135"/>
      <c r="G613" s="135"/>
    </row>
    <row r="614" spans="1:7" ht="13.5" customHeight="1" x14ac:dyDescent="0.35">
      <c r="A614" s="48"/>
      <c r="C614" s="147"/>
      <c r="E614" s="148"/>
      <c r="F614" s="135"/>
      <c r="G614" s="135"/>
    </row>
    <row r="615" spans="1:7" ht="13.5" customHeight="1" x14ac:dyDescent="0.35">
      <c r="A615" s="48"/>
      <c r="C615" s="147"/>
      <c r="E615" s="148"/>
      <c r="F615" s="135"/>
      <c r="G615" s="135"/>
    </row>
    <row r="616" spans="1:7" ht="13.5" customHeight="1" x14ac:dyDescent="0.35">
      <c r="A616" s="48"/>
      <c r="C616" s="147"/>
      <c r="E616" s="148"/>
      <c r="F616" s="135"/>
      <c r="G616" s="135"/>
    </row>
    <row r="617" spans="1:7" ht="13.5" customHeight="1" x14ac:dyDescent="0.35">
      <c r="A617" s="48"/>
      <c r="C617" s="147"/>
      <c r="E617" s="148"/>
      <c r="F617" s="135"/>
      <c r="G617" s="135"/>
    </row>
    <row r="618" spans="1:7" ht="13.5" customHeight="1" x14ac:dyDescent="0.35">
      <c r="A618" s="48"/>
      <c r="C618" s="147"/>
      <c r="E618" s="148"/>
      <c r="F618" s="135"/>
      <c r="G618" s="135"/>
    </row>
    <row r="619" spans="1:7" ht="13.5" customHeight="1" x14ac:dyDescent="0.35">
      <c r="A619" s="48"/>
      <c r="C619" s="147"/>
      <c r="E619" s="148"/>
      <c r="F619" s="135"/>
      <c r="G619" s="135"/>
    </row>
    <row r="620" spans="1:7" ht="13.5" customHeight="1" x14ac:dyDescent="0.35">
      <c r="A620" s="48"/>
      <c r="C620" s="147"/>
      <c r="E620" s="148"/>
      <c r="F620" s="135"/>
      <c r="G620" s="135"/>
    </row>
    <row r="621" spans="1:7" ht="13.5" customHeight="1" x14ac:dyDescent="0.35">
      <c r="A621" s="48"/>
      <c r="C621" s="147"/>
      <c r="E621" s="148"/>
      <c r="F621" s="135"/>
      <c r="G621" s="135"/>
    </row>
    <row r="622" spans="1:7" ht="13.5" customHeight="1" x14ac:dyDescent="0.35">
      <c r="A622" s="48"/>
      <c r="C622" s="147"/>
      <c r="E622" s="148"/>
      <c r="F622" s="135"/>
      <c r="G622" s="135"/>
    </row>
    <row r="623" spans="1:7" ht="13.5" customHeight="1" x14ac:dyDescent="0.35">
      <c r="A623" s="48"/>
      <c r="C623" s="147"/>
      <c r="E623" s="148"/>
      <c r="F623" s="135"/>
      <c r="G623" s="135"/>
    </row>
    <row r="624" spans="1:7" ht="13.5" customHeight="1" x14ac:dyDescent="0.35">
      <c r="A624" s="48"/>
      <c r="C624" s="147"/>
      <c r="E624" s="148"/>
      <c r="F624" s="135"/>
      <c r="G624" s="135"/>
    </row>
    <row r="625" spans="1:7" ht="13.5" customHeight="1" x14ac:dyDescent="0.35">
      <c r="A625" s="48"/>
      <c r="C625" s="147"/>
      <c r="E625" s="148"/>
      <c r="F625" s="135"/>
      <c r="G625" s="135"/>
    </row>
    <row r="626" spans="1:7" ht="13.5" customHeight="1" x14ac:dyDescent="0.35">
      <c r="A626" s="48"/>
      <c r="C626" s="147"/>
      <c r="E626" s="148"/>
      <c r="F626" s="135"/>
      <c r="G626" s="135"/>
    </row>
    <row r="627" spans="1:7" ht="13.5" customHeight="1" x14ac:dyDescent="0.35">
      <c r="A627" s="48"/>
      <c r="C627" s="147"/>
      <c r="E627" s="148"/>
      <c r="F627" s="135"/>
      <c r="G627" s="135"/>
    </row>
    <row r="628" spans="1:7" ht="13.5" customHeight="1" x14ac:dyDescent="0.35">
      <c r="A628" s="48"/>
      <c r="C628" s="147"/>
      <c r="E628" s="148"/>
      <c r="F628" s="135"/>
      <c r="G628" s="135"/>
    </row>
    <row r="629" spans="1:7" ht="13.5" customHeight="1" x14ac:dyDescent="0.35">
      <c r="A629" s="48"/>
      <c r="C629" s="147"/>
      <c r="E629" s="148"/>
      <c r="F629" s="135"/>
      <c r="G629" s="135"/>
    </row>
    <row r="630" spans="1:7" ht="13.5" customHeight="1" x14ac:dyDescent="0.35">
      <c r="A630" s="48"/>
      <c r="C630" s="147"/>
      <c r="E630" s="148"/>
      <c r="F630" s="135"/>
      <c r="G630" s="135"/>
    </row>
    <row r="631" spans="1:7" ht="13.5" customHeight="1" x14ac:dyDescent="0.35">
      <c r="A631" s="48"/>
      <c r="C631" s="147"/>
      <c r="E631" s="148"/>
      <c r="F631" s="135"/>
      <c r="G631" s="135"/>
    </row>
    <row r="632" spans="1:7" ht="13.5" customHeight="1" x14ac:dyDescent="0.35">
      <c r="A632" s="48"/>
      <c r="C632" s="147"/>
      <c r="E632" s="148"/>
      <c r="F632" s="135"/>
      <c r="G632" s="135"/>
    </row>
    <row r="633" spans="1:7" ht="13.5" customHeight="1" x14ac:dyDescent="0.35">
      <c r="A633" s="48"/>
      <c r="C633" s="147"/>
      <c r="E633" s="148"/>
      <c r="F633" s="135"/>
      <c r="G633" s="135"/>
    </row>
    <row r="634" spans="1:7" ht="13.5" customHeight="1" x14ac:dyDescent="0.35">
      <c r="A634" s="48"/>
      <c r="C634" s="147"/>
      <c r="E634" s="148"/>
      <c r="F634" s="135"/>
      <c r="G634" s="135"/>
    </row>
    <row r="635" spans="1:7" ht="13.5" customHeight="1" x14ac:dyDescent="0.35">
      <c r="A635" s="48"/>
      <c r="C635" s="147"/>
      <c r="E635" s="148"/>
      <c r="F635" s="135"/>
      <c r="G635" s="135"/>
    </row>
    <row r="636" spans="1:7" ht="13.5" customHeight="1" x14ac:dyDescent="0.35">
      <c r="A636" s="48"/>
      <c r="C636" s="147"/>
      <c r="E636" s="148"/>
      <c r="F636" s="135"/>
      <c r="G636" s="135"/>
    </row>
    <row r="637" spans="1:7" ht="13.5" customHeight="1" x14ac:dyDescent="0.35">
      <c r="A637" s="48"/>
      <c r="C637" s="147"/>
      <c r="E637" s="148"/>
      <c r="F637" s="135"/>
      <c r="G637" s="135"/>
    </row>
    <row r="638" spans="1:7" ht="13.5" customHeight="1" x14ac:dyDescent="0.35">
      <c r="A638" s="48"/>
      <c r="C638" s="147"/>
      <c r="E638" s="148"/>
      <c r="F638" s="135"/>
      <c r="G638" s="135"/>
    </row>
    <row r="639" spans="1:7" ht="13.5" customHeight="1" x14ac:dyDescent="0.35">
      <c r="A639" s="48"/>
      <c r="C639" s="147"/>
      <c r="E639" s="148"/>
      <c r="F639" s="135"/>
      <c r="G639" s="135"/>
    </row>
    <row r="640" spans="1:7" ht="13.5" customHeight="1" x14ac:dyDescent="0.35">
      <c r="A640" s="48"/>
      <c r="C640" s="147"/>
      <c r="E640" s="148"/>
      <c r="F640" s="135"/>
      <c r="G640" s="135"/>
    </row>
    <row r="641" spans="1:7" ht="13.5" customHeight="1" x14ac:dyDescent="0.35">
      <c r="A641" s="48"/>
      <c r="C641" s="147"/>
      <c r="E641" s="148"/>
      <c r="F641" s="135"/>
      <c r="G641" s="135"/>
    </row>
    <row r="642" spans="1:7" ht="13.5" customHeight="1" x14ac:dyDescent="0.35">
      <c r="A642" s="48"/>
      <c r="C642" s="147"/>
      <c r="E642" s="148"/>
      <c r="F642" s="135"/>
      <c r="G642" s="135"/>
    </row>
    <row r="643" spans="1:7" ht="13.5" customHeight="1" x14ac:dyDescent="0.35">
      <c r="A643" s="48"/>
      <c r="C643" s="147"/>
      <c r="E643" s="148"/>
      <c r="F643" s="135"/>
      <c r="G643" s="135"/>
    </row>
    <row r="644" spans="1:7" ht="13.5" customHeight="1" x14ac:dyDescent="0.35">
      <c r="A644" s="48"/>
      <c r="C644" s="147"/>
      <c r="E644" s="148"/>
      <c r="F644" s="135"/>
      <c r="G644" s="135"/>
    </row>
    <row r="645" spans="1:7" ht="13.5" customHeight="1" x14ac:dyDescent="0.35">
      <c r="A645" s="48"/>
      <c r="C645" s="147"/>
      <c r="E645" s="148"/>
      <c r="F645" s="135"/>
      <c r="G645" s="135"/>
    </row>
    <row r="646" spans="1:7" ht="13.5" customHeight="1" x14ac:dyDescent="0.35">
      <c r="A646" s="48"/>
      <c r="C646" s="147"/>
      <c r="E646" s="148"/>
      <c r="F646" s="135"/>
      <c r="G646" s="135"/>
    </row>
    <row r="647" spans="1:7" ht="13.5" customHeight="1" x14ac:dyDescent="0.35">
      <c r="A647" s="48"/>
      <c r="C647" s="147"/>
      <c r="E647" s="148"/>
      <c r="F647" s="135"/>
      <c r="G647" s="135"/>
    </row>
    <row r="648" spans="1:7" ht="13.5" customHeight="1" x14ac:dyDescent="0.35">
      <c r="A648" s="48"/>
      <c r="C648" s="147"/>
      <c r="E648" s="148"/>
      <c r="F648" s="135"/>
      <c r="G648" s="135"/>
    </row>
    <row r="649" spans="1:7" ht="13.5" customHeight="1" x14ac:dyDescent="0.35">
      <c r="A649" s="48"/>
      <c r="C649" s="147"/>
      <c r="E649" s="148"/>
      <c r="F649" s="135"/>
      <c r="G649" s="135"/>
    </row>
    <row r="650" spans="1:7" ht="13.5" customHeight="1" x14ac:dyDescent="0.35">
      <c r="A650" s="48"/>
      <c r="C650" s="147"/>
      <c r="E650" s="148"/>
      <c r="F650" s="135"/>
      <c r="G650" s="135"/>
    </row>
    <row r="651" spans="1:7" ht="13.5" customHeight="1" x14ac:dyDescent="0.35">
      <c r="A651" s="48"/>
      <c r="C651" s="147"/>
      <c r="E651" s="148"/>
      <c r="F651" s="135"/>
      <c r="G651" s="135"/>
    </row>
    <row r="652" spans="1:7" ht="13.5" customHeight="1" x14ac:dyDescent="0.35">
      <c r="A652" s="48"/>
      <c r="C652" s="147"/>
      <c r="E652" s="148"/>
      <c r="F652" s="135"/>
      <c r="G652" s="135"/>
    </row>
    <row r="653" spans="1:7" ht="13.5" customHeight="1" x14ac:dyDescent="0.35">
      <c r="A653" s="48"/>
      <c r="C653" s="147"/>
      <c r="E653" s="148"/>
      <c r="F653" s="135"/>
      <c r="G653" s="135"/>
    </row>
    <row r="654" spans="1:7" ht="13.5" customHeight="1" x14ac:dyDescent="0.35">
      <c r="A654" s="48"/>
      <c r="C654" s="147"/>
      <c r="E654" s="148"/>
      <c r="F654" s="135"/>
      <c r="G654" s="135"/>
    </row>
    <row r="655" spans="1:7" ht="13.5" customHeight="1" x14ac:dyDescent="0.35">
      <c r="A655" s="48"/>
      <c r="C655" s="147"/>
      <c r="E655" s="148"/>
      <c r="F655" s="135"/>
      <c r="G655" s="135"/>
    </row>
    <row r="656" spans="1:7" ht="13.5" customHeight="1" x14ac:dyDescent="0.35">
      <c r="A656" s="48"/>
      <c r="C656" s="147"/>
      <c r="E656" s="148"/>
      <c r="F656" s="135"/>
      <c r="G656" s="135"/>
    </row>
    <row r="657" spans="1:7" ht="13.5" customHeight="1" x14ac:dyDescent="0.35">
      <c r="A657" s="48"/>
      <c r="C657" s="147"/>
      <c r="E657" s="148"/>
      <c r="F657" s="135"/>
      <c r="G657" s="135"/>
    </row>
    <row r="658" spans="1:7" ht="13.5" customHeight="1" x14ac:dyDescent="0.35">
      <c r="A658" s="48"/>
      <c r="C658" s="147"/>
      <c r="E658" s="148"/>
      <c r="F658" s="135"/>
      <c r="G658" s="135"/>
    </row>
    <row r="659" spans="1:7" ht="13.5" customHeight="1" x14ac:dyDescent="0.35">
      <c r="A659" s="48"/>
      <c r="C659" s="147"/>
      <c r="E659" s="148"/>
      <c r="F659" s="135"/>
      <c r="G659" s="135"/>
    </row>
    <row r="660" spans="1:7" ht="13.5" customHeight="1" x14ac:dyDescent="0.35">
      <c r="A660" s="48"/>
      <c r="C660" s="147"/>
      <c r="E660" s="148"/>
      <c r="F660" s="135"/>
      <c r="G660" s="135"/>
    </row>
    <row r="661" spans="1:7" ht="13.5" customHeight="1" x14ac:dyDescent="0.35">
      <c r="A661" s="48"/>
      <c r="C661" s="147"/>
      <c r="E661" s="148"/>
      <c r="F661" s="135"/>
      <c r="G661" s="135"/>
    </row>
    <row r="662" spans="1:7" ht="13.5" customHeight="1" x14ac:dyDescent="0.35">
      <c r="A662" s="48"/>
      <c r="C662" s="147"/>
      <c r="E662" s="148"/>
      <c r="F662" s="135"/>
      <c r="G662" s="135"/>
    </row>
    <row r="663" spans="1:7" ht="13.5" customHeight="1" x14ac:dyDescent="0.35">
      <c r="A663" s="48"/>
      <c r="C663" s="147"/>
      <c r="E663" s="148"/>
      <c r="F663" s="135"/>
      <c r="G663" s="135"/>
    </row>
    <row r="664" spans="1:7" ht="13.5" customHeight="1" x14ac:dyDescent="0.35">
      <c r="A664" s="48"/>
      <c r="C664" s="147"/>
      <c r="E664" s="148"/>
      <c r="F664" s="135"/>
      <c r="G664" s="135"/>
    </row>
    <row r="665" spans="1:7" ht="13.5" customHeight="1" x14ac:dyDescent="0.35">
      <c r="A665" s="48"/>
      <c r="C665" s="147"/>
      <c r="E665" s="148"/>
      <c r="F665" s="135"/>
      <c r="G665" s="135"/>
    </row>
    <row r="666" spans="1:7" ht="13.5" customHeight="1" x14ac:dyDescent="0.35">
      <c r="A666" s="48"/>
      <c r="C666" s="147"/>
      <c r="E666" s="148"/>
      <c r="F666" s="135"/>
      <c r="G666" s="135"/>
    </row>
    <row r="667" spans="1:7" ht="13.5" customHeight="1" x14ac:dyDescent="0.35">
      <c r="A667" s="48"/>
      <c r="C667" s="147"/>
      <c r="E667" s="148"/>
      <c r="F667" s="135"/>
      <c r="G667" s="135"/>
    </row>
    <row r="668" spans="1:7" ht="13.5" customHeight="1" x14ac:dyDescent="0.35">
      <c r="A668" s="48"/>
      <c r="C668" s="147"/>
      <c r="E668" s="148"/>
      <c r="F668" s="135"/>
      <c r="G668" s="135"/>
    </row>
    <row r="669" spans="1:7" ht="13.5" customHeight="1" x14ac:dyDescent="0.35">
      <c r="A669" s="48"/>
      <c r="C669" s="147"/>
      <c r="E669" s="148"/>
      <c r="F669" s="135"/>
      <c r="G669" s="135"/>
    </row>
    <row r="670" spans="1:7" ht="13.5" customHeight="1" x14ac:dyDescent="0.35">
      <c r="A670" s="48"/>
      <c r="C670" s="147"/>
      <c r="E670" s="148"/>
      <c r="F670" s="135"/>
      <c r="G670" s="135"/>
    </row>
    <row r="671" spans="1:7" ht="13.5" customHeight="1" x14ac:dyDescent="0.35">
      <c r="A671" s="48"/>
      <c r="C671" s="147"/>
      <c r="E671" s="148"/>
      <c r="F671" s="135"/>
      <c r="G671" s="135"/>
    </row>
    <row r="672" spans="1:7" ht="13.5" customHeight="1" x14ac:dyDescent="0.35">
      <c r="A672" s="48"/>
      <c r="C672" s="147"/>
      <c r="E672" s="148"/>
      <c r="F672" s="135"/>
      <c r="G672" s="135"/>
    </row>
    <row r="673" spans="1:7" ht="13.5" customHeight="1" x14ac:dyDescent="0.35">
      <c r="A673" s="48"/>
      <c r="C673" s="147"/>
      <c r="E673" s="148"/>
      <c r="F673" s="135"/>
      <c r="G673" s="135"/>
    </row>
    <row r="674" spans="1:7" ht="13.5" customHeight="1" x14ac:dyDescent="0.35">
      <c r="A674" s="48"/>
      <c r="C674" s="147"/>
      <c r="E674" s="148"/>
      <c r="F674" s="135"/>
      <c r="G674" s="135"/>
    </row>
    <row r="675" spans="1:7" ht="13.5" customHeight="1" x14ac:dyDescent="0.35">
      <c r="A675" s="48"/>
      <c r="C675" s="147"/>
      <c r="E675" s="148"/>
      <c r="F675" s="135"/>
      <c r="G675" s="135"/>
    </row>
    <row r="676" spans="1:7" ht="13.5" customHeight="1" x14ac:dyDescent="0.35">
      <c r="A676" s="48"/>
      <c r="C676" s="147"/>
      <c r="E676" s="148"/>
      <c r="F676" s="135"/>
      <c r="G676" s="135"/>
    </row>
    <row r="677" spans="1:7" ht="13.5" customHeight="1" x14ac:dyDescent="0.35">
      <c r="A677" s="48"/>
      <c r="C677" s="147"/>
      <c r="E677" s="148"/>
      <c r="F677" s="135"/>
      <c r="G677" s="135"/>
    </row>
    <row r="678" spans="1:7" ht="13.5" customHeight="1" x14ac:dyDescent="0.35">
      <c r="A678" s="48"/>
      <c r="C678" s="147"/>
      <c r="E678" s="148"/>
      <c r="F678" s="135"/>
      <c r="G678" s="135"/>
    </row>
    <row r="679" spans="1:7" ht="13.5" customHeight="1" x14ac:dyDescent="0.35">
      <c r="A679" s="48"/>
      <c r="C679" s="147"/>
      <c r="E679" s="148"/>
      <c r="F679" s="135"/>
      <c r="G679" s="135"/>
    </row>
    <row r="680" spans="1:7" ht="13.5" customHeight="1" x14ac:dyDescent="0.35">
      <c r="A680" s="48"/>
      <c r="C680" s="147"/>
      <c r="E680" s="148"/>
      <c r="F680" s="135"/>
      <c r="G680" s="135"/>
    </row>
    <row r="681" spans="1:7" ht="13.5" customHeight="1" x14ac:dyDescent="0.35">
      <c r="A681" s="48"/>
      <c r="C681" s="147"/>
      <c r="E681" s="148"/>
      <c r="F681" s="135"/>
      <c r="G681" s="135"/>
    </row>
    <row r="682" spans="1:7" ht="13.5" customHeight="1" x14ac:dyDescent="0.35">
      <c r="A682" s="48"/>
      <c r="C682" s="147"/>
      <c r="E682" s="148"/>
      <c r="F682" s="135"/>
      <c r="G682" s="135"/>
    </row>
    <row r="683" spans="1:7" ht="13.5" customHeight="1" x14ac:dyDescent="0.35">
      <c r="A683" s="48"/>
      <c r="C683" s="147"/>
      <c r="E683" s="148"/>
      <c r="F683" s="135"/>
      <c r="G683" s="135"/>
    </row>
    <row r="684" spans="1:7" ht="13.5" customHeight="1" x14ac:dyDescent="0.35">
      <c r="A684" s="48"/>
      <c r="C684" s="147"/>
      <c r="E684" s="148"/>
      <c r="F684" s="135"/>
      <c r="G684" s="135"/>
    </row>
    <row r="685" spans="1:7" ht="13.5" customHeight="1" x14ac:dyDescent="0.35">
      <c r="A685" s="48"/>
      <c r="C685" s="147"/>
      <c r="E685" s="148"/>
      <c r="F685" s="135"/>
      <c r="G685" s="135"/>
    </row>
    <row r="686" spans="1:7" ht="13.5" customHeight="1" x14ac:dyDescent="0.35">
      <c r="A686" s="48"/>
      <c r="C686" s="147"/>
      <c r="E686" s="148"/>
      <c r="F686" s="135"/>
      <c r="G686" s="135"/>
    </row>
    <row r="687" spans="1:7" ht="13.5" customHeight="1" x14ac:dyDescent="0.35">
      <c r="A687" s="48"/>
      <c r="C687" s="147"/>
      <c r="E687" s="148"/>
      <c r="F687" s="135"/>
      <c r="G687" s="135"/>
    </row>
    <row r="688" spans="1:7" ht="13.5" customHeight="1" x14ac:dyDescent="0.35">
      <c r="A688" s="48"/>
      <c r="C688" s="147"/>
      <c r="E688" s="148"/>
      <c r="F688" s="135"/>
      <c r="G688" s="135"/>
    </row>
    <row r="689" spans="1:7" ht="13.5" customHeight="1" x14ac:dyDescent="0.35">
      <c r="A689" s="48"/>
      <c r="C689" s="147"/>
      <c r="E689" s="148"/>
      <c r="F689" s="135"/>
      <c r="G689" s="135"/>
    </row>
    <row r="690" spans="1:7" ht="13.5" customHeight="1" x14ac:dyDescent="0.35">
      <c r="A690" s="48"/>
      <c r="C690" s="147"/>
      <c r="E690" s="148"/>
      <c r="F690" s="135"/>
      <c r="G690" s="135"/>
    </row>
    <row r="691" spans="1:7" ht="13.5" customHeight="1" x14ac:dyDescent="0.35">
      <c r="A691" s="48"/>
      <c r="C691" s="147"/>
      <c r="E691" s="148"/>
      <c r="F691" s="135"/>
      <c r="G691" s="135"/>
    </row>
    <row r="692" spans="1:7" ht="13.5" customHeight="1" x14ac:dyDescent="0.35">
      <c r="A692" s="48"/>
      <c r="C692" s="147"/>
      <c r="E692" s="148"/>
      <c r="F692" s="135"/>
      <c r="G692" s="135"/>
    </row>
    <row r="693" spans="1:7" ht="13.5" customHeight="1" x14ac:dyDescent="0.35">
      <c r="A693" s="48"/>
      <c r="C693" s="147"/>
      <c r="E693" s="148"/>
      <c r="F693" s="135"/>
      <c r="G693" s="135"/>
    </row>
    <row r="694" spans="1:7" ht="13.5" customHeight="1" x14ac:dyDescent="0.35">
      <c r="A694" s="48"/>
      <c r="C694" s="147"/>
      <c r="E694" s="148"/>
      <c r="F694" s="135"/>
      <c r="G694" s="135"/>
    </row>
    <row r="695" spans="1:7" ht="13.5" customHeight="1" x14ac:dyDescent="0.35">
      <c r="A695" s="48"/>
      <c r="C695" s="147"/>
      <c r="E695" s="148"/>
      <c r="F695" s="135"/>
      <c r="G695" s="135"/>
    </row>
    <row r="696" spans="1:7" ht="13.5" customHeight="1" x14ac:dyDescent="0.35">
      <c r="A696" s="48"/>
      <c r="C696" s="147"/>
      <c r="E696" s="148"/>
      <c r="F696" s="135"/>
      <c r="G696" s="135"/>
    </row>
    <row r="697" spans="1:7" ht="13.5" customHeight="1" x14ac:dyDescent="0.35">
      <c r="A697" s="48"/>
      <c r="C697" s="147"/>
      <c r="E697" s="148"/>
      <c r="F697" s="135"/>
      <c r="G697" s="135"/>
    </row>
    <row r="698" spans="1:7" ht="13.5" customHeight="1" x14ac:dyDescent="0.35">
      <c r="A698" s="48"/>
      <c r="C698" s="147"/>
      <c r="E698" s="148"/>
      <c r="F698" s="135"/>
      <c r="G698" s="135"/>
    </row>
    <row r="699" spans="1:7" ht="13.5" customHeight="1" x14ac:dyDescent="0.35">
      <c r="A699" s="48"/>
      <c r="C699" s="147"/>
      <c r="E699" s="148"/>
      <c r="F699" s="135"/>
      <c r="G699" s="135"/>
    </row>
    <row r="700" spans="1:7" ht="13.5" customHeight="1" x14ac:dyDescent="0.35">
      <c r="A700" s="48"/>
      <c r="C700" s="147"/>
      <c r="E700" s="148"/>
      <c r="F700" s="135"/>
      <c r="G700" s="135"/>
    </row>
    <row r="701" spans="1:7" ht="13.5" customHeight="1" x14ac:dyDescent="0.35">
      <c r="A701" s="48"/>
      <c r="C701" s="147"/>
      <c r="E701" s="148"/>
      <c r="F701" s="135"/>
      <c r="G701" s="135"/>
    </row>
    <row r="702" spans="1:7" ht="13.5" customHeight="1" x14ac:dyDescent="0.35">
      <c r="A702" s="48"/>
      <c r="C702" s="147"/>
      <c r="E702" s="148"/>
      <c r="F702" s="135"/>
      <c r="G702" s="135"/>
    </row>
    <row r="703" spans="1:7" ht="13.5" customHeight="1" x14ac:dyDescent="0.35">
      <c r="A703" s="48"/>
      <c r="C703" s="147"/>
      <c r="E703" s="148"/>
      <c r="F703" s="135"/>
      <c r="G703" s="135"/>
    </row>
    <row r="704" spans="1:7" ht="13.5" customHeight="1" x14ac:dyDescent="0.35">
      <c r="A704" s="48"/>
      <c r="C704" s="147"/>
      <c r="E704" s="148"/>
      <c r="F704" s="135"/>
      <c r="G704" s="135"/>
    </row>
    <row r="705" spans="1:7" ht="13.5" customHeight="1" x14ac:dyDescent="0.35">
      <c r="A705" s="48"/>
      <c r="C705" s="147"/>
      <c r="E705" s="148"/>
      <c r="F705" s="135"/>
      <c r="G705" s="135"/>
    </row>
    <row r="706" spans="1:7" ht="13.5" customHeight="1" x14ac:dyDescent="0.35">
      <c r="A706" s="48"/>
      <c r="C706" s="147"/>
      <c r="E706" s="148"/>
      <c r="F706" s="135"/>
      <c r="G706" s="135"/>
    </row>
    <row r="707" spans="1:7" ht="13.5" customHeight="1" x14ac:dyDescent="0.35">
      <c r="A707" s="48"/>
      <c r="C707" s="147"/>
      <c r="E707" s="148"/>
      <c r="F707" s="135"/>
      <c r="G707" s="135"/>
    </row>
    <row r="708" spans="1:7" ht="13.5" customHeight="1" x14ac:dyDescent="0.35">
      <c r="A708" s="48"/>
      <c r="C708" s="147"/>
      <c r="E708" s="148"/>
      <c r="F708" s="135"/>
      <c r="G708" s="135"/>
    </row>
    <row r="709" spans="1:7" ht="13.5" customHeight="1" x14ac:dyDescent="0.35">
      <c r="A709" s="48"/>
      <c r="C709" s="147"/>
      <c r="E709" s="148"/>
      <c r="F709" s="135"/>
      <c r="G709" s="135"/>
    </row>
    <row r="710" spans="1:7" ht="13.5" customHeight="1" x14ac:dyDescent="0.35">
      <c r="A710" s="48"/>
      <c r="C710" s="147"/>
      <c r="E710" s="148"/>
      <c r="F710" s="135"/>
      <c r="G710" s="135"/>
    </row>
    <row r="711" spans="1:7" ht="13.5" customHeight="1" x14ac:dyDescent="0.35">
      <c r="A711" s="48"/>
      <c r="C711" s="147"/>
      <c r="E711" s="148"/>
      <c r="F711" s="135"/>
      <c r="G711" s="135"/>
    </row>
    <row r="712" spans="1:7" ht="13.5" customHeight="1" x14ac:dyDescent="0.35">
      <c r="A712" s="48"/>
      <c r="C712" s="147"/>
      <c r="E712" s="148"/>
      <c r="F712" s="135"/>
      <c r="G712" s="135"/>
    </row>
    <row r="713" spans="1:7" ht="13.5" customHeight="1" x14ac:dyDescent="0.35">
      <c r="A713" s="48"/>
      <c r="C713" s="147"/>
      <c r="E713" s="148"/>
      <c r="F713" s="135"/>
      <c r="G713" s="135"/>
    </row>
    <row r="714" spans="1:7" ht="13.5" customHeight="1" x14ac:dyDescent="0.35">
      <c r="A714" s="48"/>
      <c r="C714" s="147"/>
      <c r="E714" s="148"/>
      <c r="F714" s="135"/>
      <c r="G714" s="135"/>
    </row>
    <row r="715" spans="1:7" ht="13.5" customHeight="1" x14ac:dyDescent="0.35">
      <c r="A715" s="48"/>
      <c r="C715" s="147"/>
      <c r="E715" s="148"/>
      <c r="F715" s="135"/>
      <c r="G715" s="135"/>
    </row>
    <row r="716" spans="1:7" ht="13.5" customHeight="1" x14ac:dyDescent="0.35">
      <c r="A716" s="48"/>
      <c r="C716" s="147"/>
      <c r="E716" s="148"/>
      <c r="F716" s="135"/>
      <c r="G716" s="135"/>
    </row>
    <row r="717" spans="1:7" ht="13.5" customHeight="1" x14ac:dyDescent="0.35">
      <c r="A717" s="48"/>
      <c r="C717" s="147"/>
      <c r="E717" s="148"/>
      <c r="F717" s="135"/>
      <c r="G717" s="135"/>
    </row>
    <row r="718" spans="1:7" ht="13.5" customHeight="1" x14ac:dyDescent="0.35">
      <c r="A718" s="48"/>
      <c r="C718" s="147"/>
      <c r="E718" s="148"/>
      <c r="F718" s="135"/>
      <c r="G718" s="135"/>
    </row>
    <row r="719" spans="1:7" ht="13.5" customHeight="1" x14ac:dyDescent="0.35">
      <c r="A719" s="48"/>
      <c r="C719" s="147"/>
      <c r="E719" s="148"/>
      <c r="F719" s="135"/>
      <c r="G719" s="135"/>
    </row>
    <row r="720" spans="1:7" ht="13.5" customHeight="1" x14ac:dyDescent="0.35">
      <c r="A720" s="48"/>
      <c r="C720" s="147"/>
      <c r="E720" s="148"/>
      <c r="F720" s="135"/>
      <c r="G720" s="135"/>
    </row>
    <row r="721" spans="1:7" ht="13.5" customHeight="1" x14ac:dyDescent="0.35">
      <c r="A721" s="48"/>
      <c r="C721" s="147"/>
      <c r="E721" s="148"/>
      <c r="F721" s="135"/>
      <c r="G721" s="135"/>
    </row>
    <row r="722" spans="1:7" ht="13.5" customHeight="1" x14ac:dyDescent="0.35">
      <c r="A722" s="48"/>
      <c r="C722" s="147"/>
      <c r="E722" s="148"/>
      <c r="F722" s="135"/>
      <c r="G722" s="135"/>
    </row>
    <row r="723" spans="1:7" ht="13.5" customHeight="1" x14ac:dyDescent="0.35">
      <c r="A723" s="48"/>
      <c r="C723" s="147"/>
      <c r="E723" s="148"/>
      <c r="F723" s="135"/>
      <c r="G723" s="135"/>
    </row>
    <row r="724" spans="1:7" ht="13.5" customHeight="1" x14ac:dyDescent="0.35">
      <c r="A724" s="48"/>
      <c r="C724" s="147"/>
      <c r="E724" s="148"/>
      <c r="F724" s="135"/>
      <c r="G724" s="135"/>
    </row>
    <row r="725" spans="1:7" ht="13.5" customHeight="1" x14ac:dyDescent="0.35">
      <c r="A725" s="48"/>
      <c r="C725" s="147"/>
      <c r="E725" s="148"/>
      <c r="F725" s="135"/>
      <c r="G725" s="135"/>
    </row>
    <row r="726" spans="1:7" ht="13.5" customHeight="1" x14ac:dyDescent="0.35">
      <c r="A726" s="48"/>
      <c r="C726" s="147"/>
      <c r="E726" s="148"/>
      <c r="F726" s="135"/>
      <c r="G726" s="135"/>
    </row>
    <row r="727" spans="1:7" ht="13.5" customHeight="1" x14ac:dyDescent="0.35">
      <c r="A727" s="48"/>
      <c r="C727" s="147"/>
      <c r="E727" s="148"/>
      <c r="F727" s="135"/>
      <c r="G727" s="135"/>
    </row>
    <row r="728" spans="1:7" ht="13.5" customHeight="1" x14ac:dyDescent="0.35">
      <c r="A728" s="48"/>
      <c r="C728" s="147"/>
      <c r="E728" s="148"/>
      <c r="F728" s="135"/>
      <c r="G728" s="135"/>
    </row>
    <row r="729" spans="1:7" ht="13.5" customHeight="1" x14ac:dyDescent="0.35">
      <c r="A729" s="48"/>
      <c r="C729" s="147"/>
      <c r="E729" s="148"/>
      <c r="F729" s="135"/>
      <c r="G729" s="135"/>
    </row>
    <row r="730" spans="1:7" ht="13.5" customHeight="1" x14ac:dyDescent="0.35">
      <c r="A730" s="48"/>
      <c r="C730" s="147"/>
      <c r="E730" s="148"/>
      <c r="F730" s="135"/>
      <c r="G730" s="135"/>
    </row>
    <row r="731" spans="1:7" ht="13.5" customHeight="1" x14ac:dyDescent="0.35">
      <c r="A731" s="48"/>
      <c r="C731" s="147"/>
      <c r="E731" s="148"/>
      <c r="F731" s="135"/>
      <c r="G731" s="135"/>
    </row>
    <row r="732" spans="1:7" ht="13.5" customHeight="1" x14ac:dyDescent="0.35">
      <c r="A732" s="48"/>
      <c r="C732" s="147"/>
      <c r="E732" s="148"/>
      <c r="F732" s="135"/>
      <c r="G732" s="135"/>
    </row>
    <row r="733" spans="1:7" ht="13.5" customHeight="1" x14ac:dyDescent="0.35">
      <c r="A733" s="48"/>
      <c r="C733" s="147"/>
      <c r="E733" s="148"/>
      <c r="F733" s="135"/>
      <c r="G733" s="135"/>
    </row>
    <row r="734" spans="1:7" ht="13.5" customHeight="1" x14ac:dyDescent="0.35">
      <c r="A734" s="48"/>
      <c r="C734" s="147"/>
      <c r="E734" s="148"/>
      <c r="F734" s="135"/>
      <c r="G734" s="135"/>
    </row>
    <row r="735" spans="1:7" ht="13.5" customHeight="1" x14ac:dyDescent="0.35">
      <c r="A735" s="48"/>
      <c r="C735" s="147"/>
      <c r="E735" s="148"/>
      <c r="F735" s="135"/>
      <c r="G735" s="135"/>
    </row>
    <row r="736" spans="1:7" ht="13.5" customHeight="1" x14ac:dyDescent="0.35">
      <c r="A736" s="48"/>
      <c r="C736" s="147"/>
      <c r="E736" s="148"/>
      <c r="F736" s="135"/>
      <c r="G736" s="135"/>
    </row>
    <row r="737" spans="1:7" ht="13.5" customHeight="1" x14ac:dyDescent="0.35">
      <c r="A737" s="48"/>
      <c r="C737" s="147"/>
      <c r="E737" s="148"/>
      <c r="F737" s="135"/>
      <c r="G737" s="135"/>
    </row>
    <row r="738" spans="1:7" ht="13.5" customHeight="1" x14ac:dyDescent="0.35">
      <c r="A738" s="48"/>
      <c r="C738" s="147"/>
      <c r="E738" s="148"/>
      <c r="F738" s="135"/>
      <c r="G738" s="135"/>
    </row>
    <row r="739" spans="1:7" ht="13.5" customHeight="1" x14ac:dyDescent="0.35">
      <c r="A739" s="48"/>
      <c r="C739" s="147"/>
      <c r="E739" s="148"/>
      <c r="F739" s="135"/>
      <c r="G739" s="135"/>
    </row>
    <row r="740" spans="1:7" ht="13.5" customHeight="1" x14ac:dyDescent="0.35">
      <c r="A740" s="48"/>
      <c r="C740" s="147"/>
      <c r="E740" s="148"/>
      <c r="F740" s="135"/>
      <c r="G740" s="135"/>
    </row>
    <row r="741" spans="1:7" ht="13.5" customHeight="1" x14ac:dyDescent="0.35">
      <c r="A741" s="48"/>
      <c r="C741" s="147"/>
      <c r="E741" s="148"/>
      <c r="F741" s="135"/>
      <c r="G741" s="135"/>
    </row>
    <row r="742" spans="1:7" ht="13.5" customHeight="1" x14ac:dyDescent="0.35">
      <c r="A742" s="48"/>
      <c r="C742" s="147"/>
      <c r="E742" s="148"/>
      <c r="F742" s="135"/>
      <c r="G742" s="135"/>
    </row>
    <row r="743" spans="1:7" ht="13.5" customHeight="1" x14ac:dyDescent="0.35">
      <c r="A743" s="48"/>
      <c r="C743" s="147"/>
      <c r="E743" s="148"/>
      <c r="F743" s="135"/>
      <c r="G743" s="135"/>
    </row>
    <row r="744" spans="1:7" ht="13.5" customHeight="1" x14ac:dyDescent="0.35">
      <c r="A744" s="48"/>
      <c r="C744" s="147"/>
      <c r="E744" s="148"/>
      <c r="F744" s="135"/>
      <c r="G744" s="135"/>
    </row>
    <row r="745" spans="1:7" ht="13.5" customHeight="1" x14ac:dyDescent="0.35">
      <c r="A745" s="48"/>
      <c r="C745" s="147"/>
      <c r="E745" s="148"/>
      <c r="F745" s="135"/>
      <c r="G745" s="135"/>
    </row>
    <row r="746" spans="1:7" ht="13.5" customHeight="1" x14ac:dyDescent="0.35">
      <c r="A746" s="48"/>
      <c r="C746" s="147"/>
      <c r="E746" s="148"/>
      <c r="F746" s="135"/>
      <c r="G746" s="135"/>
    </row>
    <row r="747" spans="1:7" ht="13.5" customHeight="1" x14ac:dyDescent="0.35">
      <c r="A747" s="48"/>
      <c r="C747" s="147"/>
      <c r="E747" s="148"/>
      <c r="F747" s="135"/>
      <c r="G747" s="135"/>
    </row>
    <row r="748" spans="1:7" ht="13.5" customHeight="1" x14ac:dyDescent="0.35">
      <c r="A748" s="48"/>
      <c r="C748" s="147"/>
      <c r="E748" s="148"/>
      <c r="F748" s="135"/>
      <c r="G748" s="135"/>
    </row>
    <row r="749" spans="1:7" ht="13.5" customHeight="1" x14ac:dyDescent="0.35">
      <c r="A749" s="48"/>
      <c r="C749" s="147"/>
      <c r="E749" s="148"/>
      <c r="F749" s="135"/>
      <c r="G749" s="135"/>
    </row>
    <row r="750" spans="1:7" ht="13.5" customHeight="1" x14ac:dyDescent="0.35">
      <c r="A750" s="48"/>
      <c r="C750" s="147"/>
      <c r="E750" s="148"/>
      <c r="F750" s="135"/>
      <c r="G750" s="135"/>
    </row>
    <row r="751" spans="1:7" ht="13.5" customHeight="1" x14ac:dyDescent="0.35">
      <c r="A751" s="48"/>
      <c r="C751" s="147"/>
      <c r="E751" s="148"/>
      <c r="F751" s="135"/>
      <c r="G751" s="135"/>
    </row>
    <row r="752" spans="1:7" ht="13.5" customHeight="1" x14ac:dyDescent="0.35">
      <c r="A752" s="48"/>
      <c r="C752" s="147"/>
      <c r="E752" s="148"/>
      <c r="F752" s="135"/>
      <c r="G752" s="135"/>
    </row>
    <row r="753" spans="1:7" ht="13.5" customHeight="1" x14ac:dyDescent="0.35">
      <c r="A753" s="48"/>
      <c r="C753" s="147"/>
      <c r="E753" s="148"/>
      <c r="F753" s="135"/>
      <c r="G753" s="135"/>
    </row>
    <row r="754" spans="1:7" ht="13.5" customHeight="1" x14ac:dyDescent="0.35">
      <c r="A754" s="48"/>
      <c r="C754" s="147"/>
      <c r="E754" s="148"/>
      <c r="F754" s="135"/>
      <c r="G754" s="135"/>
    </row>
    <row r="755" spans="1:7" ht="13.5" customHeight="1" x14ac:dyDescent="0.35">
      <c r="A755" s="48"/>
      <c r="C755" s="147"/>
      <c r="E755" s="148"/>
      <c r="F755" s="135"/>
      <c r="G755" s="135"/>
    </row>
    <row r="756" spans="1:7" ht="13.5" customHeight="1" x14ac:dyDescent="0.35">
      <c r="A756" s="48"/>
      <c r="C756" s="147"/>
      <c r="E756" s="148"/>
      <c r="F756" s="135"/>
      <c r="G756" s="135"/>
    </row>
    <row r="757" spans="1:7" ht="13.5" customHeight="1" x14ac:dyDescent="0.35">
      <c r="A757" s="48"/>
      <c r="C757" s="147"/>
      <c r="E757" s="148"/>
      <c r="F757" s="135"/>
      <c r="G757" s="135"/>
    </row>
    <row r="758" spans="1:7" ht="13.5" customHeight="1" x14ac:dyDescent="0.35">
      <c r="A758" s="48"/>
      <c r="C758" s="147"/>
      <c r="E758" s="148"/>
      <c r="F758" s="135"/>
      <c r="G758" s="135"/>
    </row>
    <row r="759" spans="1:7" ht="13.5" customHeight="1" x14ac:dyDescent="0.35">
      <c r="A759" s="48"/>
      <c r="C759" s="147"/>
      <c r="E759" s="148"/>
      <c r="F759" s="135"/>
      <c r="G759" s="135"/>
    </row>
    <row r="760" spans="1:7" ht="13.5" customHeight="1" x14ac:dyDescent="0.35">
      <c r="A760" s="48"/>
      <c r="C760" s="147"/>
      <c r="E760" s="148"/>
      <c r="F760" s="135"/>
      <c r="G760" s="135"/>
    </row>
    <row r="761" spans="1:7" ht="13.5" customHeight="1" x14ac:dyDescent="0.35">
      <c r="A761" s="48"/>
      <c r="C761" s="147"/>
      <c r="E761" s="148"/>
      <c r="F761" s="135"/>
      <c r="G761" s="135"/>
    </row>
    <row r="762" spans="1:7" ht="13.5" customHeight="1" x14ac:dyDescent="0.35">
      <c r="A762" s="48"/>
      <c r="C762" s="147"/>
      <c r="E762" s="148"/>
      <c r="F762" s="135"/>
      <c r="G762" s="135"/>
    </row>
    <row r="763" spans="1:7" ht="13.5" customHeight="1" x14ac:dyDescent="0.35">
      <c r="A763" s="48"/>
      <c r="C763" s="147"/>
      <c r="E763" s="148"/>
      <c r="F763" s="135"/>
      <c r="G763" s="135"/>
    </row>
    <row r="764" spans="1:7" ht="13.5" customHeight="1" x14ac:dyDescent="0.35">
      <c r="A764" s="48"/>
      <c r="C764" s="147"/>
      <c r="E764" s="148"/>
      <c r="F764" s="135"/>
      <c r="G764" s="135"/>
    </row>
    <row r="765" spans="1:7" ht="13.5" customHeight="1" x14ac:dyDescent="0.35">
      <c r="A765" s="48"/>
      <c r="C765" s="147"/>
      <c r="E765" s="148"/>
      <c r="F765" s="135"/>
      <c r="G765" s="135"/>
    </row>
    <row r="766" spans="1:7" ht="13.5" customHeight="1" x14ac:dyDescent="0.35">
      <c r="A766" s="48"/>
      <c r="C766" s="147"/>
      <c r="E766" s="148"/>
      <c r="F766" s="135"/>
      <c r="G766" s="135"/>
    </row>
    <row r="767" spans="1:7" ht="13.5" customHeight="1" x14ac:dyDescent="0.35">
      <c r="A767" s="48"/>
      <c r="C767" s="147"/>
      <c r="E767" s="148"/>
      <c r="F767" s="135"/>
      <c r="G767" s="135"/>
    </row>
    <row r="768" spans="1:7" ht="13.5" customHeight="1" x14ac:dyDescent="0.35">
      <c r="A768" s="48"/>
      <c r="C768" s="147"/>
      <c r="E768" s="148"/>
      <c r="F768" s="135"/>
      <c r="G768" s="135"/>
    </row>
    <row r="769" spans="1:7" ht="13.5" customHeight="1" x14ac:dyDescent="0.35">
      <c r="A769" s="48"/>
      <c r="C769" s="147"/>
      <c r="E769" s="148"/>
      <c r="F769" s="135"/>
      <c r="G769" s="135"/>
    </row>
    <row r="770" spans="1:7" ht="13.5" customHeight="1" x14ac:dyDescent="0.35">
      <c r="A770" s="48"/>
      <c r="C770" s="147"/>
      <c r="E770" s="148"/>
      <c r="F770" s="135"/>
      <c r="G770" s="135"/>
    </row>
    <row r="771" spans="1:7" ht="13.5" customHeight="1" x14ac:dyDescent="0.35">
      <c r="A771" s="48"/>
      <c r="C771" s="147"/>
      <c r="E771" s="148"/>
      <c r="F771" s="135"/>
      <c r="G771" s="135"/>
    </row>
    <row r="772" spans="1:7" ht="13.5" customHeight="1" x14ac:dyDescent="0.35">
      <c r="A772" s="48"/>
      <c r="C772" s="147"/>
      <c r="E772" s="148"/>
      <c r="F772" s="135"/>
      <c r="G772" s="135"/>
    </row>
    <row r="773" spans="1:7" ht="13.5" customHeight="1" x14ac:dyDescent="0.35">
      <c r="A773" s="48"/>
      <c r="C773" s="147"/>
      <c r="E773" s="148"/>
      <c r="F773" s="135"/>
      <c r="G773" s="135"/>
    </row>
    <row r="774" spans="1:7" ht="13.5" customHeight="1" x14ac:dyDescent="0.35">
      <c r="A774" s="48"/>
      <c r="C774" s="147"/>
      <c r="E774" s="148"/>
      <c r="F774" s="135"/>
      <c r="G774" s="135"/>
    </row>
    <row r="775" spans="1:7" ht="13.5" customHeight="1" x14ac:dyDescent="0.35">
      <c r="A775" s="48"/>
      <c r="C775" s="147"/>
      <c r="E775" s="148"/>
      <c r="F775" s="135"/>
      <c r="G775" s="135"/>
    </row>
    <row r="776" spans="1:7" ht="13.5" customHeight="1" x14ac:dyDescent="0.35">
      <c r="A776" s="48"/>
      <c r="C776" s="147"/>
      <c r="E776" s="148"/>
      <c r="F776" s="135"/>
      <c r="G776" s="135"/>
    </row>
    <row r="777" spans="1:7" ht="13.5" customHeight="1" x14ac:dyDescent="0.35">
      <c r="A777" s="48"/>
      <c r="C777" s="147"/>
      <c r="E777" s="148"/>
      <c r="F777" s="135"/>
      <c r="G777" s="135"/>
    </row>
    <row r="778" spans="1:7" ht="13.5" customHeight="1" x14ac:dyDescent="0.35">
      <c r="A778" s="48"/>
      <c r="C778" s="147"/>
      <c r="E778" s="148"/>
      <c r="F778" s="135"/>
      <c r="G778" s="135"/>
    </row>
    <row r="779" spans="1:7" ht="13.5" customHeight="1" x14ac:dyDescent="0.35">
      <c r="A779" s="48"/>
      <c r="C779" s="147"/>
      <c r="E779" s="148"/>
      <c r="F779" s="135"/>
      <c r="G779" s="135"/>
    </row>
    <row r="780" spans="1:7" ht="13.5" customHeight="1" x14ac:dyDescent="0.35">
      <c r="A780" s="48"/>
      <c r="C780" s="147"/>
      <c r="E780" s="148"/>
      <c r="F780" s="135"/>
      <c r="G780" s="135"/>
    </row>
    <row r="781" spans="1:7" ht="13.5" customHeight="1" x14ac:dyDescent="0.35">
      <c r="A781" s="48"/>
      <c r="C781" s="147"/>
      <c r="E781" s="148"/>
      <c r="F781" s="135"/>
      <c r="G781" s="135"/>
    </row>
    <row r="782" spans="1:7" ht="13.5" customHeight="1" x14ac:dyDescent="0.35">
      <c r="A782" s="48"/>
      <c r="C782" s="147"/>
      <c r="E782" s="148"/>
      <c r="F782" s="135"/>
      <c r="G782" s="135"/>
    </row>
    <row r="783" spans="1:7" ht="13.5" customHeight="1" x14ac:dyDescent="0.35">
      <c r="A783" s="48"/>
      <c r="C783" s="147"/>
      <c r="E783" s="148"/>
      <c r="F783" s="135"/>
      <c r="G783" s="135"/>
    </row>
    <row r="784" spans="1:7" ht="13.5" customHeight="1" x14ac:dyDescent="0.35">
      <c r="A784" s="48"/>
      <c r="C784" s="147"/>
      <c r="E784" s="148"/>
      <c r="F784" s="135"/>
      <c r="G784" s="135"/>
    </row>
    <row r="785" spans="1:7" ht="13.5" customHeight="1" x14ac:dyDescent="0.35">
      <c r="A785" s="48"/>
      <c r="C785" s="147"/>
      <c r="E785" s="148"/>
      <c r="F785" s="135"/>
      <c r="G785" s="135"/>
    </row>
    <row r="786" spans="1:7" ht="13.5" customHeight="1" x14ac:dyDescent="0.35">
      <c r="A786" s="48"/>
      <c r="C786" s="147"/>
      <c r="E786" s="148"/>
      <c r="F786" s="135"/>
      <c r="G786" s="135"/>
    </row>
    <row r="787" spans="1:7" ht="13.5" customHeight="1" x14ac:dyDescent="0.35">
      <c r="A787" s="48"/>
      <c r="C787" s="147"/>
      <c r="E787" s="148"/>
      <c r="F787" s="135"/>
      <c r="G787" s="135"/>
    </row>
    <row r="788" spans="1:7" ht="13.5" customHeight="1" x14ac:dyDescent="0.35">
      <c r="A788" s="48"/>
      <c r="C788" s="147"/>
      <c r="E788" s="148"/>
      <c r="F788" s="135"/>
      <c r="G788" s="135"/>
    </row>
    <row r="789" spans="1:7" ht="13.5" customHeight="1" x14ac:dyDescent="0.35">
      <c r="A789" s="48"/>
      <c r="C789" s="147"/>
      <c r="E789" s="148"/>
      <c r="F789" s="135"/>
      <c r="G789" s="135"/>
    </row>
    <row r="790" spans="1:7" ht="13.5" customHeight="1" x14ac:dyDescent="0.35">
      <c r="A790" s="48"/>
      <c r="C790" s="147"/>
      <c r="E790" s="148"/>
      <c r="F790" s="135"/>
      <c r="G790" s="135"/>
    </row>
    <row r="791" spans="1:7" ht="13.5" customHeight="1" x14ac:dyDescent="0.35">
      <c r="A791" s="48"/>
      <c r="C791" s="147"/>
      <c r="E791" s="148"/>
      <c r="F791" s="135"/>
      <c r="G791" s="135"/>
    </row>
    <row r="792" spans="1:7" ht="13.5" customHeight="1" x14ac:dyDescent="0.35">
      <c r="A792" s="48"/>
      <c r="C792" s="147"/>
      <c r="E792" s="148"/>
      <c r="F792" s="135"/>
      <c r="G792" s="135"/>
    </row>
    <row r="793" spans="1:7" ht="13.5" customHeight="1" x14ac:dyDescent="0.35">
      <c r="A793" s="48"/>
      <c r="C793" s="147"/>
      <c r="E793" s="148"/>
      <c r="F793" s="135"/>
      <c r="G793" s="135"/>
    </row>
    <row r="794" spans="1:7" ht="13.5" customHeight="1" x14ac:dyDescent="0.35">
      <c r="A794" s="48"/>
      <c r="C794" s="147"/>
      <c r="E794" s="148"/>
      <c r="F794" s="135"/>
      <c r="G794" s="135"/>
    </row>
    <row r="795" spans="1:7" ht="13.5" customHeight="1" x14ac:dyDescent="0.35">
      <c r="A795" s="48"/>
      <c r="C795" s="147"/>
      <c r="E795" s="148"/>
      <c r="F795" s="135"/>
      <c r="G795" s="135"/>
    </row>
    <row r="796" spans="1:7" ht="13.5" customHeight="1" x14ac:dyDescent="0.35">
      <c r="A796" s="48"/>
      <c r="C796" s="147"/>
      <c r="E796" s="148"/>
      <c r="F796" s="135"/>
      <c r="G796" s="135"/>
    </row>
    <row r="797" spans="1:7" ht="13.5" customHeight="1" x14ac:dyDescent="0.35">
      <c r="A797" s="48"/>
      <c r="C797" s="147"/>
      <c r="E797" s="148"/>
      <c r="F797" s="135"/>
      <c r="G797" s="135"/>
    </row>
    <row r="798" spans="1:7" ht="13.5" customHeight="1" x14ac:dyDescent="0.35">
      <c r="A798" s="48"/>
      <c r="C798" s="147"/>
      <c r="E798" s="148"/>
      <c r="F798" s="135"/>
      <c r="G798" s="135"/>
    </row>
    <row r="799" spans="1:7" ht="13.5" customHeight="1" x14ac:dyDescent="0.35">
      <c r="A799" s="48"/>
      <c r="C799" s="147"/>
      <c r="E799" s="148"/>
      <c r="F799" s="135"/>
      <c r="G799" s="135"/>
    </row>
    <row r="800" spans="1:7" ht="13.5" customHeight="1" x14ac:dyDescent="0.35">
      <c r="A800" s="48"/>
      <c r="C800" s="147"/>
      <c r="E800" s="148"/>
      <c r="F800" s="135"/>
      <c r="G800" s="135"/>
    </row>
    <row r="801" spans="1:7" ht="13.5" customHeight="1" x14ac:dyDescent="0.35">
      <c r="A801" s="48"/>
      <c r="C801" s="147"/>
      <c r="E801" s="148"/>
      <c r="F801" s="135"/>
      <c r="G801" s="135"/>
    </row>
    <row r="802" spans="1:7" ht="13.5" customHeight="1" x14ac:dyDescent="0.35">
      <c r="A802" s="48"/>
      <c r="C802" s="147"/>
      <c r="E802" s="148"/>
      <c r="F802" s="135"/>
      <c r="G802" s="135"/>
    </row>
    <row r="803" spans="1:7" ht="13.5" customHeight="1" x14ac:dyDescent="0.35">
      <c r="A803" s="48"/>
      <c r="C803" s="147"/>
      <c r="E803" s="148"/>
      <c r="F803" s="135"/>
      <c r="G803" s="135"/>
    </row>
    <row r="804" spans="1:7" ht="13.5" customHeight="1" x14ac:dyDescent="0.35">
      <c r="A804" s="48"/>
      <c r="C804" s="147"/>
      <c r="E804" s="148"/>
      <c r="F804" s="135"/>
      <c r="G804" s="135"/>
    </row>
    <row r="805" spans="1:7" ht="13.5" customHeight="1" x14ac:dyDescent="0.35">
      <c r="A805" s="48"/>
      <c r="C805" s="147"/>
      <c r="E805" s="148"/>
      <c r="F805" s="135"/>
      <c r="G805" s="135"/>
    </row>
    <row r="806" spans="1:7" ht="13.5" customHeight="1" x14ac:dyDescent="0.35">
      <c r="A806" s="48"/>
      <c r="C806" s="147"/>
      <c r="E806" s="148"/>
      <c r="F806" s="135"/>
      <c r="G806" s="135"/>
    </row>
    <row r="807" spans="1:7" ht="13.5" customHeight="1" x14ac:dyDescent="0.35">
      <c r="A807" s="48"/>
      <c r="C807" s="147"/>
      <c r="E807" s="148"/>
      <c r="F807" s="135"/>
      <c r="G807" s="135"/>
    </row>
    <row r="808" spans="1:7" ht="13.5" customHeight="1" x14ac:dyDescent="0.35">
      <c r="A808" s="48"/>
      <c r="C808" s="147"/>
      <c r="E808" s="148"/>
      <c r="F808" s="135"/>
      <c r="G808" s="135"/>
    </row>
    <row r="809" spans="1:7" ht="13.5" customHeight="1" x14ac:dyDescent="0.35">
      <c r="A809" s="48"/>
      <c r="C809" s="147"/>
      <c r="E809" s="148"/>
      <c r="F809" s="135"/>
      <c r="G809" s="135"/>
    </row>
    <row r="810" spans="1:7" ht="13.5" customHeight="1" x14ac:dyDescent="0.35">
      <c r="A810" s="48"/>
      <c r="C810" s="147"/>
      <c r="E810" s="148"/>
      <c r="F810" s="135"/>
      <c r="G810" s="135"/>
    </row>
    <row r="811" spans="1:7" ht="13.5" customHeight="1" x14ac:dyDescent="0.35">
      <c r="A811" s="48"/>
      <c r="C811" s="147"/>
      <c r="E811" s="148"/>
      <c r="F811" s="135"/>
      <c r="G811" s="135"/>
    </row>
    <row r="812" spans="1:7" ht="13.5" customHeight="1" x14ac:dyDescent="0.35">
      <c r="A812" s="48"/>
      <c r="C812" s="147"/>
      <c r="E812" s="148"/>
      <c r="F812" s="135"/>
      <c r="G812" s="135"/>
    </row>
    <row r="813" spans="1:7" ht="13.5" customHeight="1" x14ac:dyDescent="0.35">
      <c r="A813" s="48"/>
      <c r="C813" s="147"/>
      <c r="E813" s="148"/>
      <c r="F813" s="135"/>
      <c r="G813" s="135"/>
    </row>
    <row r="814" spans="1:7" ht="13.5" customHeight="1" x14ac:dyDescent="0.35">
      <c r="A814" s="48"/>
      <c r="C814" s="147"/>
      <c r="E814" s="148"/>
      <c r="F814" s="135"/>
      <c r="G814" s="135"/>
    </row>
    <row r="815" spans="1:7" ht="13.5" customHeight="1" x14ac:dyDescent="0.35">
      <c r="A815" s="48"/>
      <c r="C815" s="147"/>
      <c r="E815" s="148"/>
      <c r="F815" s="135"/>
      <c r="G815" s="135"/>
    </row>
    <row r="816" spans="1:7" ht="13.5" customHeight="1" x14ac:dyDescent="0.35">
      <c r="A816" s="48"/>
      <c r="C816" s="147"/>
      <c r="E816" s="148"/>
      <c r="F816" s="135"/>
      <c r="G816" s="135"/>
    </row>
    <row r="817" spans="1:7" ht="13.5" customHeight="1" x14ac:dyDescent="0.35">
      <c r="A817" s="48"/>
      <c r="C817" s="147"/>
      <c r="E817" s="148"/>
      <c r="F817" s="135"/>
      <c r="G817" s="135"/>
    </row>
    <row r="818" spans="1:7" ht="13.5" customHeight="1" x14ac:dyDescent="0.35">
      <c r="A818" s="48"/>
      <c r="C818" s="147"/>
      <c r="E818" s="148"/>
      <c r="F818" s="135"/>
      <c r="G818" s="135"/>
    </row>
    <row r="819" spans="1:7" ht="13.5" customHeight="1" x14ac:dyDescent="0.35">
      <c r="A819" s="48"/>
      <c r="C819" s="147"/>
      <c r="E819" s="148"/>
      <c r="F819" s="135"/>
      <c r="G819" s="135"/>
    </row>
    <row r="820" spans="1:7" ht="13.5" customHeight="1" x14ac:dyDescent="0.35">
      <c r="A820" s="48"/>
      <c r="C820" s="147"/>
      <c r="E820" s="148"/>
      <c r="F820" s="135"/>
      <c r="G820" s="135"/>
    </row>
    <row r="821" spans="1:7" ht="13.5" customHeight="1" x14ac:dyDescent="0.35">
      <c r="A821" s="48"/>
      <c r="C821" s="147"/>
      <c r="E821" s="148"/>
      <c r="F821" s="135"/>
      <c r="G821" s="135"/>
    </row>
    <row r="822" spans="1:7" ht="13.5" customHeight="1" x14ac:dyDescent="0.35">
      <c r="A822" s="48"/>
      <c r="C822" s="147"/>
      <c r="E822" s="148"/>
      <c r="F822" s="135"/>
      <c r="G822" s="135"/>
    </row>
    <row r="823" spans="1:7" ht="13.5" customHeight="1" x14ac:dyDescent="0.35">
      <c r="A823" s="48"/>
      <c r="C823" s="147"/>
      <c r="E823" s="148"/>
      <c r="F823" s="135"/>
      <c r="G823" s="135"/>
    </row>
    <row r="824" spans="1:7" ht="13.5" customHeight="1" x14ac:dyDescent="0.35">
      <c r="A824" s="48"/>
      <c r="C824" s="147"/>
      <c r="E824" s="148"/>
      <c r="F824" s="135"/>
      <c r="G824" s="135"/>
    </row>
    <row r="825" spans="1:7" ht="13.5" customHeight="1" x14ac:dyDescent="0.35">
      <c r="A825" s="48"/>
      <c r="C825" s="147"/>
      <c r="E825" s="148"/>
      <c r="F825" s="135"/>
      <c r="G825" s="135"/>
    </row>
    <row r="826" spans="1:7" ht="13.5" customHeight="1" x14ac:dyDescent="0.35">
      <c r="A826" s="48"/>
      <c r="C826" s="147"/>
      <c r="E826" s="148"/>
      <c r="F826" s="135"/>
      <c r="G826" s="135"/>
    </row>
    <row r="827" spans="1:7" ht="13.5" customHeight="1" x14ac:dyDescent="0.35">
      <c r="A827" s="48"/>
      <c r="C827" s="147"/>
      <c r="E827" s="148"/>
      <c r="F827" s="135"/>
      <c r="G827" s="135"/>
    </row>
    <row r="828" spans="1:7" ht="13.5" customHeight="1" x14ac:dyDescent="0.35">
      <c r="A828" s="48"/>
      <c r="C828" s="147"/>
      <c r="E828" s="148"/>
      <c r="F828" s="135"/>
      <c r="G828" s="135"/>
    </row>
    <row r="829" spans="1:7" ht="13.5" customHeight="1" x14ac:dyDescent="0.35">
      <c r="A829" s="48"/>
      <c r="C829" s="147"/>
      <c r="E829" s="148"/>
      <c r="F829" s="135"/>
      <c r="G829" s="135"/>
    </row>
    <row r="830" spans="1:7" ht="13.5" customHeight="1" x14ac:dyDescent="0.35">
      <c r="A830" s="48"/>
      <c r="C830" s="147"/>
      <c r="E830" s="148"/>
      <c r="F830" s="135"/>
      <c r="G830" s="135"/>
    </row>
    <row r="831" spans="1:7" ht="13.5" customHeight="1" x14ac:dyDescent="0.35">
      <c r="A831" s="48"/>
      <c r="C831" s="147"/>
      <c r="E831" s="148"/>
      <c r="F831" s="135"/>
      <c r="G831" s="135"/>
    </row>
    <row r="832" spans="1:7" ht="13.5" customHeight="1" x14ac:dyDescent="0.35">
      <c r="A832" s="48"/>
      <c r="C832" s="147"/>
      <c r="E832" s="148"/>
      <c r="F832" s="135"/>
      <c r="G832" s="135"/>
    </row>
    <row r="833" spans="1:7" ht="13.5" customHeight="1" x14ac:dyDescent="0.35">
      <c r="A833" s="48"/>
      <c r="C833" s="147"/>
      <c r="E833" s="148"/>
      <c r="F833" s="135"/>
      <c r="G833" s="135"/>
    </row>
    <row r="834" spans="1:7" ht="13.5" customHeight="1" x14ac:dyDescent="0.35">
      <c r="A834" s="48"/>
      <c r="C834" s="147"/>
      <c r="E834" s="148"/>
      <c r="F834" s="135"/>
      <c r="G834" s="135"/>
    </row>
    <row r="835" spans="1:7" ht="13.5" customHeight="1" x14ac:dyDescent="0.35">
      <c r="A835" s="48"/>
      <c r="C835" s="147"/>
      <c r="E835" s="148"/>
      <c r="F835" s="135"/>
      <c r="G835" s="135"/>
    </row>
    <row r="836" spans="1:7" ht="13.5" customHeight="1" x14ac:dyDescent="0.35">
      <c r="A836" s="48"/>
      <c r="C836" s="147"/>
      <c r="E836" s="148"/>
      <c r="F836" s="135"/>
      <c r="G836" s="135"/>
    </row>
    <row r="837" spans="1:7" ht="13.5" customHeight="1" x14ac:dyDescent="0.35">
      <c r="A837" s="48"/>
      <c r="C837" s="147"/>
      <c r="E837" s="148"/>
      <c r="F837" s="135"/>
      <c r="G837" s="135"/>
    </row>
    <row r="838" spans="1:7" ht="13.5" customHeight="1" x14ac:dyDescent="0.35">
      <c r="A838" s="48"/>
      <c r="C838" s="147"/>
      <c r="E838" s="148"/>
      <c r="F838" s="135"/>
      <c r="G838" s="135"/>
    </row>
    <row r="839" spans="1:7" ht="13.5" customHeight="1" x14ac:dyDescent="0.35">
      <c r="A839" s="48"/>
      <c r="C839" s="147"/>
      <c r="E839" s="148"/>
      <c r="F839" s="135"/>
      <c r="G839" s="135"/>
    </row>
    <row r="840" spans="1:7" ht="13.5" customHeight="1" x14ac:dyDescent="0.35">
      <c r="A840" s="48"/>
      <c r="C840" s="147"/>
      <c r="E840" s="148"/>
      <c r="F840" s="135"/>
      <c r="G840" s="135"/>
    </row>
    <row r="841" spans="1:7" ht="13.5" customHeight="1" x14ac:dyDescent="0.35">
      <c r="A841" s="48"/>
      <c r="C841" s="147"/>
      <c r="E841" s="148"/>
      <c r="F841" s="135"/>
      <c r="G841" s="135"/>
    </row>
    <row r="842" spans="1:7" ht="13.5" customHeight="1" x14ac:dyDescent="0.35">
      <c r="A842" s="48"/>
      <c r="C842" s="147"/>
      <c r="E842" s="148"/>
      <c r="F842" s="135"/>
      <c r="G842" s="135"/>
    </row>
    <row r="843" spans="1:7" ht="13.5" customHeight="1" x14ac:dyDescent="0.35">
      <c r="A843" s="48"/>
      <c r="C843" s="147"/>
      <c r="E843" s="148"/>
      <c r="F843" s="135"/>
      <c r="G843" s="135"/>
    </row>
    <row r="844" spans="1:7" ht="13.5" customHeight="1" x14ac:dyDescent="0.35">
      <c r="A844" s="48"/>
      <c r="C844" s="147"/>
      <c r="E844" s="148"/>
      <c r="F844" s="135"/>
      <c r="G844" s="135"/>
    </row>
    <row r="845" spans="1:7" ht="13.5" customHeight="1" x14ac:dyDescent="0.35">
      <c r="A845" s="48"/>
      <c r="C845" s="147"/>
      <c r="E845" s="148"/>
      <c r="F845" s="135"/>
      <c r="G845" s="135"/>
    </row>
    <row r="846" spans="1:7" ht="13.5" customHeight="1" x14ac:dyDescent="0.35">
      <c r="A846" s="48"/>
      <c r="C846" s="147"/>
      <c r="E846" s="148"/>
      <c r="F846" s="135"/>
      <c r="G846" s="135"/>
    </row>
    <row r="847" spans="1:7" ht="13.5" customHeight="1" x14ac:dyDescent="0.35">
      <c r="A847" s="48"/>
      <c r="C847" s="147"/>
      <c r="E847" s="148"/>
      <c r="F847" s="135"/>
      <c r="G847" s="135"/>
    </row>
    <row r="848" spans="1:7" ht="13.5" customHeight="1" x14ac:dyDescent="0.35">
      <c r="A848" s="48"/>
      <c r="C848" s="147"/>
      <c r="E848" s="148"/>
      <c r="F848" s="135"/>
      <c r="G848" s="135"/>
    </row>
    <row r="849" spans="1:7" ht="13.5" customHeight="1" x14ac:dyDescent="0.35">
      <c r="A849" s="48"/>
      <c r="C849" s="147"/>
      <c r="E849" s="148"/>
      <c r="F849" s="135"/>
      <c r="G849" s="135"/>
    </row>
    <row r="850" spans="1:7" ht="13.5" customHeight="1" x14ac:dyDescent="0.35">
      <c r="A850" s="48"/>
      <c r="C850" s="147"/>
      <c r="E850" s="148"/>
      <c r="F850" s="135"/>
      <c r="G850" s="135"/>
    </row>
    <row r="851" spans="1:7" ht="13.5" customHeight="1" x14ac:dyDescent="0.35">
      <c r="A851" s="48"/>
      <c r="C851" s="147"/>
      <c r="E851" s="148"/>
      <c r="F851" s="135"/>
      <c r="G851" s="135"/>
    </row>
    <row r="852" spans="1:7" ht="13.5" customHeight="1" x14ac:dyDescent="0.35">
      <c r="A852" s="48"/>
      <c r="C852" s="147"/>
      <c r="E852" s="148"/>
      <c r="F852" s="135"/>
      <c r="G852" s="135"/>
    </row>
    <row r="853" spans="1:7" ht="13.5" customHeight="1" x14ac:dyDescent="0.35">
      <c r="A853" s="48"/>
      <c r="C853" s="147"/>
      <c r="E853" s="148"/>
      <c r="F853" s="135"/>
      <c r="G853" s="135"/>
    </row>
    <row r="854" spans="1:7" ht="13.5" customHeight="1" x14ac:dyDescent="0.35">
      <c r="A854" s="48"/>
      <c r="C854" s="147"/>
      <c r="E854" s="148"/>
      <c r="F854" s="135"/>
      <c r="G854" s="135"/>
    </row>
    <row r="855" spans="1:7" ht="13.5" customHeight="1" x14ac:dyDescent="0.35">
      <c r="A855" s="48"/>
      <c r="C855" s="147"/>
      <c r="E855" s="148"/>
      <c r="F855" s="135"/>
      <c r="G855" s="135"/>
    </row>
    <row r="856" spans="1:7" ht="13.5" customHeight="1" x14ac:dyDescent="0.35">
      <c r="A856" s="48"/>
      <c r="C856" s="147"/>
      <c r="E856" s="148"/>
      <c r="F856" s="135"/>
      <c r="G856" s="135"/>
    </row>
    <row r="857" spans="1:7" ht="13.5" customHeight="1" x14ac:dyDescent="0.35">
      <c r="A857" s="48"/>
      <c r="C857" s="147"/>
      <c r="E857" s="148"/>
      <c r="F857" s="135"/>
      <c r="G857" s="135"/>
    </row>
    <row r="858" spans="1:7" ht="13.5" customHeight="1" x14ac:dyDescent="0.35">
      <c r="A858" s="48"/>
      <c r="C858" s="147"/>
      <c r="E858" s="148"/>
      <c r="F858" s="135"/>
      <c r="G858" s="135"/>
    </row>
    <row r="859" spans="1:7" ht="13.5" customHeight="1" x14ac:dyDescent="0.35">
      <c r="A859" s="48"/>
      <c r="C859" s="147"/>
      <c r="E859" s="148"/>
      <c r="F859" s="135"/>
      <c r="G859" s="135"/>
    </row>
    <row r="860" spans="1:7" ht="13.5" customHeight="1" x14ac:dyDescent="0.35">
      <c r="A860" s="48"/>
      <c r="C860" s="147"/>
      <c r="E860" s="148"/>
      <c r="F860" s="135"/>
      <c r="G860" s="135"/>
    </row>
    <row r="861" spans="1:7" ht="13.5" customHeight="1" x14ac:dyDescent="0.35">
      <c r="A861" s="48"/>
      <c r="C861" s="147"/>
      <c r="E861" s="148"/>
      <c r="F861" s="135"/>
      <c r="G861" s="135"/>
    </row>
    <row r="862" spans="1:7" ht="13.5" customHeight="1" x14ac:dyDescent="0.35">
      <c r="A862" s="48"/>
      <c r="C862" s="147"/>
      <c r="E862" s="148"/>
      <c r="F862" s="135"/>
      <c r="G862" s="135"/>
    </row>
    <row r="863" spans="1:7" ht="13.5" customHeight="1" x14ac:dyDescent="0.35">
      <c r="A863" s="48"/>
      <c r="C863" s="147"/>
      <c r="E863" s="148"/>
      <c r="F863" s="135"/>
      <c r="G863" s="135"/>
    </row>
    <row r="864" spans="1:7" ht="13.5" customHeight="1" x14ac:dyDescent="0.35">
      <c r="A864" s="48"/>
      <c r="C864" s="147"/>
      <c r="E864" s="148"/>
      <c r="F864" s="135"/>
      <c r="G864" s="135"/>
    </row>
    <row r="865" spans="1:7" ht="13.5" customHeight="1" x14ac:dyDescent="0.35">
      <c r="A865" s="48"/>
      <c r="C865" s="147"/>
      <c r="E865" s="148"/>
      <c r="F865" s="135"/>
      <c r="G865" s="135"/>
    </row>
    <row r="866" spans="1:7" ht="13.5" customHeight="1" x14ac:dyDescent="0.35">
      <c r="A866" s="48"/>
      <c r="C866" s="147"/>
      <c r="E866" s="148"/>
      <c r="F866" s="135"/>
      <c r="G866" s="135"/>
    </row>
    <row r="867" spans="1:7" ht="13.5" customHeight="1" x14ac:dyDescent="0.35">
      <c r="A867" s="48"/>
      <c r="C867" s="147"/>
      <c r="E867" s="148"/>
      <c r="F867" s="135"/>
      <c r="G867" s="135"/>
    </row>
    <row r="868" spans="1:7" ht="13.5" customHeight="1" x14ac:dyDescent="0.35">
      <c r="A868" s="48"/>
      <c r="C868" s="147"/>
      <c r="E868" s="148"/>
      <c r="F868" s="135"/>
      <c r="G868" s="135"/>
    </row>
    <row r="869" spans="1:7" ht="13.5" customHeight="1" x14ac:dyDescent="0.35">
      <c r="A869" s="48"/>
      <c r="C869" s="147"/>
      <c r="E869" s="148"/>
      <c r="F869" s="135"/>
      <c r="G869" s="135"/>
    </row>
    <row r="870" spans="1:7" ht="13.5" customHeight="1" x14ac:dyDescent="0.35">
      <c r="A870" s="48"/>
      <c r="C870" s="147"/>
      <c r="E870" s="148"/>
      <c r="F870" s="135"/>
      <c r="G870" s="135"/>
    </row>
    <row r="871" spans="1:7" ht="13.5" customHeight="1" x14ac:dyDescent="0.35">
      <c r="A871" s="48"/>
      <c r="C871" s="147"/>
      <c r="E871" s="148"/>
      <c r="F871" s="135"/>
      <c r="G871" s="135"/>
    </row>
    <row r="872" spans="1:7" ht="13.5" customHeight="1" x14ac:dyDescent="0.35">
      <c r="A872" s="48"/>
      <c r="C872" s="147"/>
      <c r="E872" s="148"/>
      <c r="F872" s="135"/>
      <c r="G872" s="135"/>
    </row>
    <row r="873" spans="1:7" ht="13.5" customHeight="1" x14ac:dyDescent="0.35">
      <c r="A873" s="48"/>
      <c r="C873" s="147"/>
      <c r="E873" s="148"/>
      <c r="F873" s="135"/>
      <c r="G873" s="135"/>
    </row>
    <row r="874" spans="1:7" ht="13.5" customHeight="1" x14ac:dyDescent="0.35">
      <c r="A874" s="48"/>
      <c r="C874" s="147"/>
      <c r="E874" s="148"/>
      <c r="F874" s="135"/>
      <c r="G874" s="135"/>
    </row>
    <row r="875" spans="1:7" ht="13.5" customHeight="1" x14ac:dyDescent="0.35">
      <c r="A875" s="48"/>
      <c r="C875" s="147"/>
      <c r="E875" s="148"/>
      <c r="F875" s="135"/>
      <c r="G875" s="135"/>
    </row>
    <row r="876" spans="1:7" ht="13.5" customHeight="1" x14ac:dyDescent="0.35">
      <c r="A876" s="48"/>
      <c r="C876" s="147"/>
      <c r="E876" s="148"/>
      <c r="F876" s="135"/>
      <c r="G876" s="135"/>
    </row>
    <row r="877" spans="1:7" ht="13.5" customHeight="1" x14ac:dyDescent="0.35">
      <c r="A877" s="48"/>
      <c r="C877" s="147"/>
      <c r="E877" s="148"/>
      <c r="F877" s="135"/>
      <c r="G877" s="135"/>
    </row>
    <row r="878" spans="1:7" ht="13.5" customHeight="1" x14ac:dyDescent="0.35">
      <c r="A878" s="48"/>
      <c r="C878" s="147"/>
      <c r="E878" s="148"/>
      <c r="F878" s="135"/>
      <c r="G878" s="135"/>
    </row>
    <row r="879" spans="1:7" ht="13.5" customHeight="1" x14ac:dyDescent="0.35">
      <c r="A879" s="48"/>
      <c r="C879" s="147"/>
      <c r="E879" s="148"/>
      <c r="F879" s="135"/>
      <c r="G879" s="135"/>
    </row>
    <row r="880" spans="1:7" ht="13.5" customHeight="1" x14ac:dyDescent="0.35">
      <c r="A880" s="48"/>
      <c r="C880" s="147"/>
      <c r="E880" s="148"/>
      <c r="F880" s="135"/>
      <c r="G880" s="135"/>
    </row>
    <row r="881" spans="1:7" ht="13.5" customHeight="1" x14ac:dyDescent="0.35">
      <c r="A881" s="48"/>
      <c r="C881" s="147"/>
      <c r="E881" s="148"/>
      <c r="F881" s="135"/>
      <c r="G881" s="135"/>
    </row>
    <row r="882" spans="1:7" ht="13.5" customHeight="1" x14ac:dyDescent="0.35">
      <c r="A882" s="48"/>
      <c r="C882" s="147"/>
      <c r="E882" s="148"/>
      <c r="F882" s="135"/>
      <c r="G882" s="135"/>
    </row>
    <row r="883" spans="1:7" ht="13.5" customHeight="1" x14ac:dyDescent="0.35">
      <c r="A883" s="48"/>
      <c r="C883" s="147"/>
      <c r="E883" s="148"/>
      <c r="F883" s="135"/>
      <c r="G883" s="135"/>
    </row>
    <row r="884" spans="1:7" ht="13.5" customHeight="1" x14ac:dyDescent="0.35">
      <c r="A884" s="48"/>
      <c r="C884" s="147"/>
      <c r="E884" s="148"/>
      <c r="F884" s="135"/>
      <c r="G884" s="135"/>
    </row>
    <row r="885" spans="1:7" ht="13.5" customHeight="1" x14ac:dyDescent="0.35">
      <c r="A885" s="48"/>
      <c r="C885" s="147"/>
      <c r="E885" s="148"/>
      <c r="F885" s="135"/>
      <c r="G885" s="135"/>
    </row>
    <row r="886" spans="1:7" ht="13.5" customHeight="1" x14ac:dyDescent="0.35">
      <c r="A886" s="48"/>
      <c r="C886" s="147"/>
      <c r="E886" s="148"/>
      <c r="F886" s="135"/>
      <c r="G886" s="135"/>
    </row>
    <row r="887" spans="1:7" ht="13.5" customHeight="1" x14ac:dyDescent="0.35">
      <c r="A887" s="48"/>
      <c r="C887" s="147"/>
      <c r="E887" s="148"/>
      <c r="F887" s="135"/>
      <c r="G887" s="135"/>
    </row>
    <row r="888" spans="1:7" ht="13.5" customHeight="1" x14ac:dyDescent="0.35">
      <c r="A888" s="48"/>
      <c r="C888" s="147"/>
      <c r="E888" s="148"/>
      <c r="F888" s="135"/>
      <c r="G888" s="135"/>
    </row>
    <row r="889" spans="1:7" ht="13.5" customHeight="1" x14ac:dyDescent="0.35">
      <c r="A889" s="48"/>
      <c r="C889" s="147"/>
      <c r="E889" s="148"/>
      <c r="F889" s="135"/>
      <c r="G889" s="135"/>
    </row>
    <row r="890" spans="1:7" ht="13.5" customHeight="1" x14ac:dyDescent="0.35">
      <c r="A890" s="48"/>
      <c r="C890" s="147"/>
      <c r="E890" s="148"/>
      <c r="F890" s="135"/>
      <c r="G890" s="135"/>
    </row>
    <row r="891" spans="1:7" ht="13.5" customHeight="1" x14ac:dyDescent="0.35">
      <c r="A891" s="48"/>
      <c r="C891" s="147"/>
      <c r="E891" s="148"/>
      <c r="F891" s="135"/>
      <c r="G891" s="135"/>
    </row>
    <row r="892" spans="1:7" ht="13.5" customHeight="1" x14ac:dyDescent="0.35">
      <c r="A892" s="48"/>
      <c r="C892" s="147"/>
      <c r="E892" s="148"/>
      <c r="F892" s="135"/>
      <c r="G892" s="135"/>
    </row>
    <row r="893" spans="1:7" ht="13.5" customHeight="1" x14ac:dyDescent="0.35">
      <c r="A893" s="48"/>
      <c r="C893" s="147"/>
      <c r="E893" s="148"/>
      <c r="F893" s="135"/>
      <c r="G893" s="135"/>
    </row>
    <row r="894" spans="1:7" ht="13.5" customHeight="1" x14ac:dyDescent="0.35">
      <c r="A894" s="48"/>
      <c r="C894" s="147"/>
      <c r="E894" s="148"/>
      <c r="F894" s="135"/>
      <c r="G894" s="135"/>
    </row>
    <row r="895" spans="1:7" ht="13.5" customHeight="1" x14ac:dyDescent="0.35">
      <c r="A895" s="48"/>
      <c r="C895" s="147"/>
      <c r="E895" s="148"/>
      <c r="F895" s="135"/>
      <c r="G895" s="135"/>
    </row>
    <row r="896" spans="1:7" ht="13.5" customHeight="1" x14ac:dyDescent="0.35">
      <c r="A896" s="48"/>
      <c r="C896" s="147"/>
      <c r="E896" s="148"/>
      <c r="F896" s="135"/>
      <c r="G896" s="135"/>
    </row>
    <row r="897" spans="1:7" ht="13.5" customHeight="1" x14ac:dyDescent="0.35">
      <c r="A897" s="48"/>
      <c r="C897" s="147"/>
      <c r="E897" s="148"/>
      <c r="F897" s="135"/>
      <c r="G897" s="135"/>
    </row>
    <row r="898" spans="1:7" ht="13.5" customHeight="1" x14ac:dyDescent="0.35">
      <c r="A898" s="48"/>
      <c r="C898" s="147"/>
      <c r="E898" s="148"/>
      <c r="F898" s="135"/>
      <c r="G898" s="135"/>
    </row>
    <row r="899" spans="1:7" ht="13.5" customHeight="1" x14ac:dyDescent="0.35">
      <c r="A899" s="48"/>
      <c r="C899" s="147"/>
      <c r="E899" s="148"/>
      <c r="F899" s="135"/>
      <c r="G899" s="135"/>
    </row>
    <row r="900" spans="1:7" ht="13.5" customHeight="1" x14ac:dyDescent="0.35">
      <c r="A900" s="48"/>
      <c r="C900" s="147"/>
      <c r="E900" s="148"/>
      <c r="F900" s="135"/>
      <c r="G900" s="135"/>
    </row>
    <row r="901" spans="1:7" ht="13.5" customHeight="1" x14ac:dyDescent="0.35">
      <c r="A901" s="48"/>
      <c r="C901" s="147"/>
      <c r="E901" s="148"/>
      <c r="F901" s="135"/>
      <c r="G901" s="135"/>
    </row>
    <row r="902" spans="1:7" ht="13.5" customHeight="1" x14ac:dyDescent="0.35">
      <c r="A902" s="48"/>
      <c r="C902" s="147"/>
      <c r="E902" s="148"/>
      <c r="F902" s="135"/>
      <c r="G902" s="135"/>
    </row>
    <row r="903" spans="1:7" ht="13.5" customHeight="1" x14ac:dyDescent="0.35">
      <c r="A903" s="48"/>
      <c r="C903" s="147"/>
      <c r="E903" s="148"/>
      <c r="F903" s="135"/>
      <c r="G903" s="135"/>
    </row>
    <row r="904" spans="1:7" ht="13.5" customHeight="1" x14ac:dyDescent="0.35">
      <c r="A904" s="48"/>
      <c r="C904" s="147"/>
      <c r="E904" s="148"/>
      <c r="F904" s="135"/>
      <c r="G904" s="135"/>
    </row>
    <row r="905" spans="1:7" ht="13.5" customHeight="1" x14ac:dyDescent="0.35">
      <c r="A905" s="48"/>
      <c r="C905" s="147"/>
      <c r="E905" s="148"/>
      <c r="F905" s="135"/>
      <c r="G905" s="135"/>
    </row>
    <row r="906" spans="1:7" ht="13.5" customHeight="1" x14ac:dyDescent="0.35">
      <c r="A906" s="48"/>
      <c r="C906" s="147"/>
      <c r="E906" s="148"/>
      <c r="F906" s="135"/>
      <c r="G906" s="135"/>
    </row>
    <row r="907" spans="1:7" ht="13.5" customHeight="1" x14ac:dyDescent="0.35">
      <c r="A907" s="48"/>
      <c r="C907" s="147"/>
      <c r="E907" s="148"/>
      <c r="F907" s="135"/>
      <c r="G907" s="135"/>
    </row>
    <row r="908" spans="1:7" ht="13.5" customHeight="1" x14ac:dyDescent="0.35">
      <c r="A908" s="48"/>
      <c r="C908" s="147"/>
      <c r="E908" s="148"/>
      <c r="F908" s="135"/>
      <c r="G908" s="135"/>
    </row>
    <row r="909" spans="1:7" ht="13.5" customHeight="1" x14ac:dyDescent="0.35">
      <c r="A909" s="48"/>
      <c r="C909" s="147"/>
      <c r="E909" s="148"/>
      <c r="F909" s="135"/>
      <c r="G909" s="135"/>
    </row>
    <row r="910" spans="1:7" ht="13.5" customHeight="1" x14ac:dyDescent="0.35">
      <c r="A910" s="48"/>
      <c r="C910" s="147"/>
      <c r="E910" s="148"/>
      <c r="F910" s="135"/>
      <c r="G910" s="135"/>
    </row>
    <row r="911" spans="1:7" ht="13.5" customHeight="1" x14ac:dyDescent="0.35">
      <c r="A911" s="48"/>
      <c r="C911" s="147"/>
      <c r="E911" s="148"/>
      <c r="F911" s="135"/>
      <c r="G911" s="135"/>
    </row>
    <row r="912" spans="1:7" ht="13.5" customHeight="1" x14ac:dyDescent="0.35">
      <c r="A912" s="48"/>
      <c r="C912" s="147"/>
      <c r="E912" s="148"/>
      <c r="F912" s="135"/>
      <c r="G912" s="135"/>
    </row>
    <row r="913" spans="1:7" ht="13.5" customHeight="1" x14ac:dyDescent="0.35">
      <c r="A913" s="48"/>
      <c r="C913" s="147"/>
      <c r="E913" s="148"/>
      <c r="F913" s="135"/>
      <c r="G913" s="135"/>
    </row>
    <row r="914" spans="1:7" ht="13.5" customHeight="1" x14ac:dyDescent="0.35">
      <c r="A914" s="48"/>
      <c r="C914" s="147"/>
      <c r="E914" s="148"/>
      <c r="F914" s="135"/>
      <c r="G914" s="135"/>
    </row>
    <row r="915" spans="1:7" ht="13.5" customHeight="1" x14ac:dyDescent="0.35">
      <c r="A915" s="48"/>
      <c r="C915" s="147"/>
      <c r="E915" s="148"/>
      <c r="F915" s="135"/>
      <c r="G915" s="135"/>
    </row>
    <row r="916" spans="1:7" ht="13.5" customHeight="1" x14ac:dyDescent="0.35">
      <c r="A916" s="48"/>
      <c r="C916" s="147"/>
      <c r="E916" s="148"/>
      <c r="F916" s="135"/>
      <c r="G916" s="135"/>
    </row>
    <row r="917" spans="1:7" ht="13.5" customHeight="1" x14ac:dyDescent="0.35">
      <c r="A917" s="48"/>
      <c r="C917" s="147"/>
      <c r="E917" s="148"/>
      <c r="F917" s="135"/>
      <c r="G917" s="135"/>
    </row>
    <row r="918" spans="1:7" ht="13.5" customHeight="1" x14ac:dyDescent="0.35">
      <c r="A918" s="48"/>
      <c r="C918" s="147"/>
      <c r="E918" s="148"/>
      <c r="F918" s="135"/>
      <c r="G918" s="135"/>
    </row>
    <row r="919" spans="1:7" ht="13.5" customHeight="1" x14ac:dyDescent="0.35">
      <c r="A919" s="48"/>
      <c r="C919" s="147"/>
      <c r="E919" s="148"/>
      <c r="F919" s="135"/>
      <c r="G919" s="135"/>
    </row>
    <row r="920" spans="1:7" ht="13.5" customHeight="1" x14ac:dyDescent="0.35">
      <c r="A920" s="48"/>
      <c r="C920" s="147"/>
      <c r="E920" s="148"/>
      <c r="F920" s="135"/>
      <c r="G920" s="135"/>
    </row>
    <row r="921" spans="1:7" ht="13.5" customHeight="1" x14ac:dyDescent="0.35">
      <c r="A921" s="48"/>
      <c r="C921" s="147"/>
      <c r="E921" s="148"/>
      <c r="F921" s="135"/>
      <c r="G921" s="135"/>
    </row>
    <row r="922" spans="1:7" ht="13.5" customHeight="1" x14ac:dyDescent="0.35">
      <c r="A922" s="48"/>
      <c r="C922" s="147"/>
      <c r="E922" s="148"/>
      <c r="F922" s="135"/>
      <c r="G922" s="135"/>
    </row>
    <row r="923" spans="1:7" ht="13.5" customHeight="1" x14ac:dyDescent="0.35">
      <c r="A923" s="48"/>
      <c r="C923" s="147"/>
      <c r="E923" s="148"/>
      <c r="F923" s="135"/>
      <c r="G923" s="135"/>
    </row>
    <row r="924" spans="1:7" ht="13.5" customHeight="1" x14ac:dyDescent="0.35">
      <c r="A924" s="48"/>
      <c r="C924" s="147"/>
      <c r="E924" s="148"/>
      <c r="F924" s="135"/>
      <c r="G924" s="135"/>
    </row>
    <row r="925" spans="1:7" ht="13.5" customHeight="1" x14ac:dyDescent="0.35">
      <c r="A925" s="48"/>
      <c r="C925" s="147"/>
      <c r="E925" s="148"/>
      <c r="F925" s="135"/>
      <c r="G925" s="135"/>
    </row>
    <row r="926" spans="1:7" ht="13.5" customHeight="1" x14ac:dyDescent="0.35">
      <c r="A926" s="48"/>
      <c r="C926" s="147"/>
      <c r="E926" s="148"/>
      <c r="F926" s="135"/>
      <c r="G926" s="135"/>
    </row>
    <row r="927" spans="1:7" ht="13.5" customHeight="1" x14ac:dyDescent="0.35">
      <c r="A927" s="48"/>
      <c r="C927" s="147"/>
      <c r="E927" s="148"/>
      <c r="F927" s="135"/>
      <c r="G927" s="135"/>
    </row>
    <row r="928" spans="1:7" ht="13.5" customHeight="1" x14ac:dyDescent="0.35">
      <c r="A928" s="48"/>
      <c r="C928" s="147"/>
      <c r="E928" s="148"/>
      <c r="F928" s="135"/>
      <c r="G928" s="135"/>
    </row>
    <row r="929" spans="1:7" ht="13.5" customHeight="1" x14ac:dyDescent="0.35">
      <c r="A929" s="48"/>
      <c r="C929" s="147"/>
      <c r="E929" s="148"/>
      <c r="F929" s="135"/>
      <c r="G929" s="135"/>
    </row>
    <row r="930" spans="1:7" ht="13.5" customHeight="1" x14ac:dyDescent="0.35">
      <c r="A930" s="48"/>
      <c r="C930" s="147"/>
      <c r="E930" s="148"/>
      <c r="F930" s="135"/>
      <c r="G930" s="135"/>
    </row>
    <row r="931" spans="1:7" ht="13.5" customHeight="1" x14ac:dyDescent="0.35">
      <c r="A931" s="48"/>
      <c r="C931" s="147"/>
      <c r="E931" s="148"/>
      <c r="F931" s="135"/>
      <c r="G931" s="135"/>
    </row>
    <row r="932" spans="1:7" ht="13.5" customHeight="1" x14ac:dyDescent="0.35">
      <c r="A932" s="48"/>
      <c r="C932" s="147"/>
      <c r="E932" s="148"/>
      <c r="F932" s="135"/>
      <c r="G932" s="135"/>
    </row>
    <row r="933" spans="1:7" ht="13.5" customHeight="1" x14ac:dyDescent="0.35">
      <c r="A933" s="48"/>
      <c r="C933" s="147"/>
      <c r="E933" s="148"/>
      <c r="F933" s="135"/>
      <c r="G933" s="135"/>
    </row>
    <row r="934" spans="1:7" ht="13.5" customHeight="1" x14ac:dyDescent="0.35">
      <c r="A934" s="48"/>
      <c r="C934" s="147"/>
      <c r="E934" s="148"/>
      <c r="F934" s="135"/>
      <c r="G934" s="135"/>
    </row>
    <row r="935" spans="1:7" ht="13.5" customHeight="1" x14ac:dyDescent="0.35">
      <c r="A935" s="48"/>
      <c r="C935" s="147"/>
      <c r="E935" s="148"/>
      <c r="F935" s="135"/>
      <c r="G935" s="135"/>
    </row>
    <row r="936" spans="1:7" ht="13.5" customHeight="1" x14ac:dyDescent="0.35">
      <c r="A936" s="48"/>
      <c r="C936" s="147"/>
      <c r="E936" s="148"/>
      <c r="F936" s="135"/>
      <c r="G936" s="135"/>
    </row>
    <row r="937" spans="1:7" ht="13.5" customHeight="1" x14ac:dyDescent="0.35">
      <c r="A937" s="48"/>
      <c r="C937" s="147"/>
      <c r="E937" s="148"/>
      <c r="F937" s="135"/>
      <c r="G937" s="135"/>
    </row>
    <row r="938" spans="1:7" ht="13.5" customHeight="1" x14ac:dyDescent="0.35">
      <c r="A938" s="48"/>
      <c r="C938" s="147"/>
      <c r="E938" s="148"/>
      <c r="F938" s="135"/>
      <c r="G938" s="135"/>
    </row>
    <row r="939" spans="1:7" ht="13.5" customHeight="1" x14ac:dyDescent="0.35">
      <c r="A939" s="48"/>
      <c r="C939" s="147"/>
      <c r="E939" s="148"/>
      <c r="F939" s="135"/>
      <c r="G939" s="135"/>
    </row>
    <row r="940" spans="1:7" ht="13.5" customHeight="1" x14ac:dyDescent="0.35">
      <c r="A940" s="48"/>
      <c r="C940" s="147"/>
      <c r="E940" s="148"/>
      <c r="F940" s="135"/>
      <c r="G940" s="135"/>
    </row>
    <row r="941" spans="1:7" ht="13.5" customHeight="1" x14ac:dyDescent="0.35">
      <c r="A941" s="48"/>
      <c r="C941" s="147"/>
      <c r="E941" s="148"/>
      <c r="F941" s="135"/>
      <c r="G941" s="135"/>
    </row>
    <row r="942" spans="1:7" ht="13.5" customHeight="1" x14ac:dyDescent="0.35">
      <c r="A942" s="48"/>
      <c r="C942" s="147"/>
      <c r="E942" s="148"/>
      <c r="F942" s="135"/>
      <c r="G942" s="135"/>
    </row>
    <row r="943" spans="1:7" ht="13.5" customHeight="1" x14ac:dyDescent="0.35">
      <c r="A943" s="48"/>
      <c r="C943" s="147"/>
      <c r="E943" s="148"/>
      <c r="F943" s="135"/>
      <c r="G943" s="135"/>
    </row>
    <row r="944" spans="1:7" ht="13.5" customHeight="1" x14ac:dyDescent="0.35">
      <c r="A944" s="48"/>
      <c r="C944" s="147"/>
      <c r="E944" s="148"/>
      <c r="F944" s="135"/>
      <c r="G944" s="135"/>
    </row>
    <row r="945" spans="1:7" ht="13.5" customHeight="1" x14ac:dyDescent="0.35">
      <c r="A945" s="48"/>
      <c r="C945" s="147"/>
      <c r="E945" s="148"/>
      <c r="F945" s="135"/>
      <c r="G945" s="135"/>
    </row>
    <row r="946" spans="1:7" ht="13.5" customHeight="1" x14ac:dyDescent="0.35">
      <c r="A946" s="48"/>
      <c r="C946" s="147"/>
      <c r="E946" s="148"/>
      <c r="F946" s="135"/>
      <c r="G946" s="135"/>
    </row>
    <row r="947" spans="1:7" ht="13.5" customHeight="1" x14ac:dyDescent="0.35">
      <c r="A947" s="48"/>
      <c r="C947" s="147"/>
      <c r="E947" s="148"/>
      <c r="F947" s="135"/>
      <c r="G947" s="135"/>
    </row>
    <row r="948" spans="1:7" ht="13.5" customHeight="1" x14ac:dyDescent="0.35">
      <c r="A948" s="48"/>
      <c r="C948" s="147"/>
      <c r="E948" s="148"/>
      <c r="F948" s="135"/>
      <c r="G948" s="135"/>
    </row>
    <row r="949" spans="1:7" ht="13.5" customHeight="1" x14ac:dyDescent="0.35">
      <c r="A949" s="48"/>
      <c r="C949" s="147"/>
      <c r="E949" s="148"/>
      <c r="F949" s="135"/>
      <c r="G949" s="135"/>
    </row>
    <row r="950" spans="1:7" ht="13.5" customHeight="1" x14ac:dyDescent="0.35">
      <c r="A950" s="48"/>
      <c r="C950" s="147"/>
      <c r="E950" s="148"/>
      <c r="F950" s="135"/>
      <c r="G950" s="135"/>
    </row>
    <row r="951" spans="1:7" ht="13.5" customHeight="1" x14ac:dyDescent="0.35">
      <c r="A951" s="48"/>
      <c r="C951" s="147"/>
      <c r="E951" s="148"/>
      <c r="F951" s="135"/>
      <c r="G951" s="135"/>
    </row>
    <row r="952" spans="1:7" ht="13.5" customHeight="1" x14ac:dyDescent="0.35">
      <c r="A952" s="48"/>
      <c r="C952" s="147"/>
      <c r="E952" s="148"/>
      <c r="F952" s="135"/>
      <c r="G952" s="135"/>
    </row>
    <row r="953" spans="1:7" ht="13.5" customHeight="1" x14ac:dyDescent="0.35">
      <c r="A953" s="48"/>
      <c r="C953" s="147"/>
      <c r="E953" s="148"/>
      <c r="F953" s="135"/>
      <c r="G953" s="135"/>
    </row>
    <row r="954" spans="1:7" ht="13.5" customHeight="1" x14ac:dyDescent="0.35">
      <c r="A954" s="48"/>
      <c r="C954" s="147"/>
      <c r="E954" s="148"/>
      <c r="F954" s="135"/>
      <c r="G954" s="135"/>
    </row>
    <row r="955" spans="1:7" ht="13.5" customHeight="1" x14ac:dyDescent="0.35">
      <c r="A955" s="48"/>
      <c r="C955" s="147"/>
      <c r="E955" s="148"/>
      <c r="F955" s="135"/>
      <c r="G955" s="135"/>
    </row>
    <row r="956" spans="1:7" ht="13.5" customHeight="1" x14ac:dyDescent="0.35">
      <c r="A956" s="48"/>
      <c r="C956" s="147"/>
      <c r="E956" s="148"/>
      <c r="F956" s="135"/>
      <c r="G956" s="135"/>
    </row>
    <row r="957" spans="1:7" ht="13.5" customHeight="1" x14ac:dyDescent="0.35">
      <c r="A957" s="48"/>
      <c r="C957" s="147"/>
      <c r="E957" s="148"/>
      <c r="F957" s="135"/>
      <c r="G957" s="135"/>
    </row>
    <row r="958" spans="1:7" ht="13.5" customHeight="1" x14ac:dyDescent="0.35">
      <c r="A958" s="48"/>
      <c r="C958" s="147"/>
      <c r="E958" s="148"/>
      <c r="F958" s="135"/>
      <c r="G958" s="135"/>
    </row>
    <row r="959" spans="1:7" ht="13.5" customHeight="1" x14ac:dyDescent="0.35">
      <c r="A959" s="48"/>
      <c r="C959" s="147"/>
      <c r="E959" s="148"/>
      <c r="F959" s="135"/>
      <c r="G959" s="135"/>
    </row>
    <row r="960" spans="1:7" ht="13.5" customHeight="1" x14ac:dyDescent="0.35">
      <c r="A960" s="48"/>
      <c r="C960" s="147"/>
      <c r="E960" s="148"/>
      <c r="F960" s="135"/>
      <c r="G960" s="135"/>
    </row>
    <row r="961" spans="1:7" ht="13.5" customHeight="1" x14ac:dyDescent="0.35">
      <c r="A961" s="48"/>
      <c r="C961" s="147"/>
      <c r="E961" s="148"/>
      <c r="F961" s="135"/>
      <c r="G961" s="135"/>
    </row>
    <row r="962" spans="1:7" ht="13.5" customHeight="1" x14ac:dyDescent="0.35">
      <c r="A962" s="48"/>
      <c r="C962" s="147"/>
      <c r="E962" s="148"/>
      <c r="F962" s="135"/>
      <c r="G962" s="135"/>
    </row>
    <row r="963" spans="1:7" ht="13.5" customHeight="1" x14ac:dyDescent="0.35">
      <c r="A963" s="48"/>
      <c r="C963" s="147"/>
      <c r="E963" s="148"/>
      <c r="F963" s="135"/>
      <c r="G963" s="135"/>
    </row>
    <row r="964" spans="1:7" ht="13.5" customHeight="1" x14ac:dyDescent="0.35">
      <c r="A964" s="48"/>
      <c r="C964" s="147"/>
      <c r="E964" s="148"/>
      <c r="F964" s="135"/>
      <c r="G964" s="135"/>
    </row>
    <row r="965" spans="1:7" ht="13.5" customHeight="1" x14ac:dyDescent="0.35">
      <c r="A965" s="48"/>
      <c r="C965" s="147"/>
      <c r="E965" s="148"/>
      <c r="F965" s="135"/>
      <c r="G965" s="135"/>
    </row>
    <row r="966" spans="1:7" ht="13.5" customHeight="1" x14ac:dyDescent="0.35">
      <c r="A966" s="48"/>
      <c r="C966" s="147"/>
      <c r="E966" s="148"/>
      <c r="F966" s="135"/>
      <c r="G966" s="135"/>
    </row>
    <row r="967" spans="1:7" ht="13.5" customHeight="1" x14ac:dyDescent="0.35">
      <c r="A967" s="48"/>
      <c r="C967" s="147"/>
      <c r="E967" s="148"/>
      <c r="F967" s="135"/>
      <c r="G967" s="135"/>
    </row>
    <row r="968" spans="1:7" ht="13.5" customHeight="1" x14ac:dyDescent="0.35">
      <c r="A968" s="48"/>
      <c r="C968" s="147"/>
      <c r="E968" s="148"/>
      <c r="F968" s="135"/>
      <c r="G968" s="135"/>
    </row>
    <row r="969" spans="1:7" ht="13.5" customHeight="1" x14ac:dyDescent="0.35">
      <c r="A969" s="48"/>
      <c r="C969" s="147"/>
      <c r="E969" s="148"/>
      <c r="F969" s="135"/>
      <c r="G969" s="135"/>
    </row>
    <row r="970" spans="1:7" ht="13.5" customHeight="1" x14ac:dyDescent="0.35">
      <c r="A970" s="48"/>
      <c r="C970" s="147"/>
      <c r="E970" s="148"/>
      <c r="F970" s="135"/>
      <c r="G970" s="135"/>
    </row>
    <row r="971" spans="1:7" ht="13.5" customHeight="1" x14ac:dyDescent="0.35">
      <c r="A971" s="48"/>
      <c r="C971" s="147"/>
      <c r="E971" s="148"/>
      <c r="F971" s="135"/>
      <c r="G971" s="135"/>
    </row>
    <row r="972" spans="1:7" ht="13.5" customHeight="1" x14ac:dyDescent="0.35">
      <c r="A972" s="48"/>
      <c r="C972" s="147"/>
      <c r="E972" s="148"/>
      <c r="F972" s="135"/>
      <c r="G972" s="135"/>
    </row>
    <row r="973" spans="1:7" ht="13.5" customHeight="1" x14ac:dyDescent="0.35">
      <c r="A973" s="48"/>
      <c r="C973" s="147"/>
      <c r="E973" s="148"/>
      <c r="F973" s="135"/>
      <c r="G973" s="135"/>
    </row>
    <row r="974" spans="1:7" ht="13.5" customHeight="1" x14ac:dyDescent="0.35">
      <c r="A974" s="48"/>
      <c r="C974" s="147"/>
      <c r="E974" s="148"/>
      <c r="F974" s="135"/>
      <c r="G974" s="135"/>
    </row>
    <row r="975" spans="1:7" ht="13.5" customHeight="1" x14ac:dyDescent="0.35">
      <c r="A975" s="48"/>
      <c r="C975" s="147"/>
      <c r="E975" s="148"/>
      <c r="F975" s="135"/>
      <c r="G975" s="135"/>
    </row>
    <row r="976" spans="1:7" ht="13.5" customHeight="1" x14ac:dyDescent="0.35">
      <c r="A976" s="48"/>
      <c r="C976" s="147"/>
      <c r="E976" s="148"/>
      <c r="F976" s="135"/>
      <c r="G976" s="135"/>
    </row>
    <row r="977" spans="1:7" ht="13.5" customHeight="1" x14ac:dyDescent="0.35">
      <c r="A977" s="48"/>
      <c r="C977" s="147"/>
      <c r="E977" s="148"/>
      <c r="F977" s="135"/>
      <c r="G977" s="135"/>
    </row>
    <row r="978" spans="1:7" ht="13.5" customHeight="1" x14ac:dyDescent="0.35">
      <c r="A978" s="48"/>
      <c r="C978" s="147"/>
      <c r="E978" s="148"/>
      <c r="F978" s="135"/>
      <c r="G978" s="135"/>
    </row>
    <row r="979" spans="1:7" ht="13.5" customHeight="1" x14ac:dyDescent="0.35">
      <c r="A979" s="48"/>
      <c r="C979" s="147"/>
      <c r="E979" s="148"/>
      <c r="F979" s="135"/>
      <c r="G979" s="135"/>
    </row>
    <row r="980" spans="1:7" ht="13.5" customHeight="1" x14ac:dyDescent="0.35">
      <c r="A980" s="48"/>
      <c r="C980" s="147"/>
      <c r="E980" s="148"/>
      <c r="F980" s="135"/>
      <c r="G980" s="135"/>
    </row>
    <row r="981" spans="1:7" ht="13.5" customHeight="1" x14ac:dyDescent="0.35">
      <c r="A981" s="48"/>
      <c r="C981" s="147"/>
      <c r="E981" s="148"/>
      <c r="F981" s="135"/>
      <c r="G981" s="135"/>
    </row>
    <row r="982" spans="1:7" ht="13.5" customHeight="1" x14ac:dyDescent="0.35">
      <c r="A982" s="48"/>
      <c r="C982" s="147"/>
      <c r="E982" s="148"/>
      <c r="F982" s="135"/>
      <c r="G982" s="135"/>
    </row>
    <row r="983" spans="1:7" ht="13.5" customHeight="1" x14ac:dyDescent="0.35">
      <c r="A983" s="48"/>
      <c r="C983" s="147"/>
      <c r="E983" s="148"/>
      <c r="F983" s="135"/>
      <c r="G983" s="135"/>
    </row>
    <row r="984" spans="1:7" ht="13.5" customHeight="1" x14ac:dyDescent="0.35">
      <c r="A984" s="48"/>
      <c r="C984" s="147"/>
      <c r="E984" s="148"/>
      <c r="F984" s="135"/>
      <c r="G984" s="135"/>
    </row>
    <row r="985" spans="1:7" ht="13.5" customHeight="1" x14ac:dyDescent="0.35">
      <c r="A985" s="48"/>
      <c r="C985" s="147"/>
      <c r="E985" s="148"/>
      <c r="F985" s="135"/>
      <c r="G985" s="135"/>
    </row>
    <row r="986" spans="1:7" ht="13.5" customHeight="1" x14ac:dyDescent="0.35">
      <c r="A986" s="48"/>
      <c r="C986" s="147"/>
      <c r="E986" s="148"/>
      <c r="F986" s="135"/>
      <c r="G986" s="135"/>
    </row>
    <row r="987" spans="1:7" ht="13.5" customHeight="1" x14ac:dyDescent="0.35">
      <c r="A987" s="48"/>
      <c r="C987" s="147"/>
      <c r="E987" s="148"/>
      <c r="F987" s="135"/>
      <c r="G987" s="135"/>
    </row>
    <row r="988" spans="1:7" ht="13.5" customHeight="1" x14ac:dyDescent="0.35">
      <c r="A988" s="48"/>
      <c r="C988" s="147"/>
      <c r="E988" s="148"/>
      <c r="F988" s="135"/>
      <c r="G988" s="135"/>
    </row>
    <row r="989" spans="1:7" ht="13.5" customHeight="1" x14ac:dyDescent="0.35">
      <c r="A989" s="48"/>
      <c r="C989" s="147"/>
      <c r="E989" s="148"/>
      <c r="F989" s="135"/>
      <c r="G989" s="135"/>
    </row>
    <row r="990" spans="1:7" ht="13.5" customHeight="1" x14ac:dyDescent="0.35">
      <c r="A990" s="48"/>
      <c r="C990" s="147"/>
      <c r="E990" s="148"/>
      <c r="F990" s="135"/>
      <c r="G990" s="135"/>
    </row>
    <row r="991" spans="1:7" ht="13.5" customHeight="1" x14ac:dyDescent="0.35">
      <c r="A991" s="48"/>
      <c r="C991" s="147"/>
      <c r="E991" s="148"/>
      <c r="F991" s="135"/>
      <c r="G991" s="135"/>
    </row>
    <row r="992" spans="1:7" ht="13.5" customHeight="1" x14ac:dyDescent="0.35">
      <c r="A992" s="48"/>
      <c r="C992" s="147"/>
      <c r="E992" s="148"/>
      <c r="F992" s="135"/>
      <c r="G992" s="135"/>
    </row>
    <row r="993" spans="1:7" ht="13.5" customHeight="1" x14ac:dyDescent="0.35">
      <c r="A993" s="48"/>
      <c r="C993" s="147"/>
      <c r="E993" s="148"/>
      <c r="F993" s="135"/>
      <c r="G993" s="135"/>
    </row>
    <row r="994" spans="1:7" ht="13.5" customHeight="1" x14ac:dyDescent="0.35">
      <c r="A994" s="48"/>
      <c r="C994" s="147"/>
      <c r="E994" s="148"/>
      <c r="F994" s="135"/>
      <c r="G994" s="135"/>
    </row>
    <row r="995" spans="1:7" ht="13.5" customHeight="1" x14ac:dyDescent="0.35">
      <c r="A995" s="48"/>
      <c r="C995" s="147"/>
      <c r="E995" s="148"/>
      <c r="F995" s="135"/>
      <c r="G995" s="135"/>
    </row>
    <row r="996" spans="1:7" ht="13.5" customHeight="1" x14ac:dyDescent="0.35">
      <c r="A996" s="48"/>
      <c r="C996" s="147"/>
      <c r="E996" s="148"/>
      <c r="F996" s="135"/>
      <c r="G996" s="135"/>
    </row>
    <row r="997" spans="1:7" ht="13.5" customHeight="1" x14ac:dyDescent="0.35">
      <c r="A997" s="48"/>
      <c r="C997" s="147"/>
      <c r="E997" s="148"/>
      <c r="F997" s="135"/>
      <c r="G997" s="135"/>
    </row>
    <row r="998" spans="1:7" ht="13.5" customHeight="1" x14ac:dyDescent="0.35">
      <c r="A998" s="48"/>
      <c r="C998" s="147"/>
      <c r="E998" s="148"/>
      <c r="F998" s="135"/>
      <c r="G998" s="135"/>
    </row>
    <row r="999" spans="1:7" ht="13.5" customHeight="1" x14ac:dyDescent="0.35">
      <c r="A999" s="48"/>
      <c r="C999" s="147"/>
      <c r="E999" s="148"/>
      <c r="F999" s="135"/>
      <c r="G999" s="135"/>
    </row>
    <row r="1000" spans="1:7" ht="13.5" customHeight="1" x14ac:dyDescent="0.35">
      <c r="A1000" s="48"/>
      <c r="C1000" s="147"/>
      <c r="E1000" s="148"/>
      <c r="F1000" s="135"/>
      <c r="G1000" s="135"/>
    </row>
    <row r="1001" spans="1:7" ht="13.5" customHeight="1" x14ac:dyDescent="0.35">
      <c r="A1001" s="48"/>
      <c r="C1001" s="147"/>
      <c r="E1001" s="148"/>
      <c r="F1001" s="135"/>
      <c r="G1001" s="135"/>
    </row>
    <row r="1002" spans="1:7" ht="13.5" customHeight="1" x14ac:dyDescent="0.35">
      <c r="A1002" s="48"/>
      <c r="C1002" s="147"/>
      <c r="E1002" s="148"/>
      <c r="F1002" s="135"/>
      <c r="G1002" s="135"/>
    </row>
    <row r="1003" spans="1:7" ht="13.5" customHeight="1" x14ac:dyDescent="0.35">
      <c r="A1003" s="48"/>
      <c r="C1003" s="147"/>
      <c r="E1003" s="148"/>
      <c r="F1003" s="135"/>
      <c r="G1003" s="135"/>
    </row>
    <row r="1004" spans="1:7" ht="13.5" customHeight="1" x14ac:dyDescent="0.35">
      <c r="A1004" s="48"/>
      <c r="C1004" s="147"/>
      <c r="E1004" s="148"/>
      <c r="F1004" s="135"/>
      <c r="G1004" s="135"/>
    </row>
    <row r="1005" spans="1:7" ht="13.5" customHeight="1" x14ac:dyDescent="0.35">
      <c r="A1005" s="48"/>
      <c r="C1005" s="147"/>
      <c r="E1005" s="148"/>
      <c r="F1005" s="135"/>
      <c r="G1005" s="135"/>
    </row>
    <row r="1006" spans="1:7" ht="13.5" customHeight="1" x14ac:dyDescent="0.35">
      <c r="A1006" s="48"/>
      <c r="C1006" s="147"/>
      <c r="E1006" s="148"/>
      <c r="F1006" s="135"/>
      <c r="G1006" s="135"/>
    </row>
    <row r="1007" spans="1:7" ht="13.5" customHeight="1" x14ac:dyDescent="0.35">
      <c r="A1007" s="48"/>
      <c r="C1007" s="147"/>
      <c r="E1007" s="148"/>
      <c r="F1007" s="135"/>
      <c r="G1007" s="135"/>
    </row>
    <row r="1008" spans="1:7" ht="13.5" customHeight="1" x14ac:dyDescent="0.35">
      <c r="A1008" s="48"/>
      <c r="C1008" s="147"/>
      <c r="E1008" s="148"/>
      <c r="F1008" s="135"/>
      <c r="G1008" s="135"/>
    </row>
    <row r="1009" spans="1:7" ht="13.5" customHeight="1" x14ac:dyDescent="0.35">
      <c r="A1009" s="48"/>
      <c r="C1009" s="147"/>
      <c r="E1009" s="148"/>
      <c r="F1009" s="135"/>
      <c r="G1009" s="135"/>
    </row>
    <row r="1010" spans="1:7" ht="13.5" customHeight="1" x14ac:dyDescent="0.35">
      <c r="A1010" s="48"/>
      <c r="C1010" s="147"/>
      <c r="E1010" s="148"/>
      <c r="F1010" s="135"/>
      <c r="G1010" s="135"/>
    </row>
    <row r="1011" spans="1:7" ht="13.5" customHeight="1" x14ac:dyDescent="0.35">
      <c r="A1011" s="48"/>
      <c r="C1011" s="147"/>
      <c r="E1011" s="148"/>
      <c r="F1011" s="135"/>
      <c r="G1011" s="135"/>
    </row>
    <row r="1012" spans="1:7" ht="13.5" customHeight="1" x14ac:dyDescent="0.35">
      <c r="A1012" s="48"/>
      <c r="C1012" s="147"/>
      <c r="E1012" s="148"/>
      <c r="F1012" s="135"/>
      <c r="G1012" s="135"/>
    </row>
    <row r="1013" spans="1:7" ht="13.5" customHeight="1" x14ac:dyDescent="0.35">
      <c r="A1013" s="48"/>
      <c r="C1013" s="147"/>
      <c r="E1013" s="148"/>
      <c r="F1013" s="135"/>
      <c r="G1013" s="135"/>
    </row>
    <row r="1014" spans="1:7" ht="13.5" customHeight="1" x14ac:dyDescent="0.35">
      <c r="A1014" s="48"/>
      <c r="C1014" s="147"/>
      <c r="E1014" s="148"/>
      <c r="F1014" s="135"/>
      <c r="G1014" s="135"/>
    </row>
    <row r="1015" spans="1:7" ht="13.5" customHeight="1" x14ac:dyDescent="0.35">
      <c r="A1015" s="48"/>
      <c r="C1015" s="147"/>
      <c r="E1015" s="148"/>
      <c r="F1015" s="135"/>
      <c r="G1015" s="135"/>
    </row>
    <row r="1016" spans="1:7" ht="13.5" customHeight="1" x14ac:dyDescent="0.35">
      <c r="A1016" s="48"/>
      <c r="C1016" s="147"/>
      <c r="E1016" s="148"/>
      <c r="F1016" s="135"/>
      <c r="G1016" s="135"/>
    </row>
    <row r="1017" spans="1:7" ht="13.5" customHeight="1" x14ac:dyDescent="0.35">
      <c r="A1017" s="48"/>
      <c r="C1017" s="147"/>
      <c r="E1017" s="148"/>
      <c r="F1017" s="135"/>
      <c r="G1017" s="135"/>
    </row>
    <row r="1018" spans="1:7" ht="13.5" customHeight="1" x14ac:dyDescent="0.35">
      <c r="A1018" s="48"/>
      <c r="C1018" s="147"/>
      <c r="E1018" s="148"/>
      <c r="F1018" s="135"/>
      <c r="G1018" s="135"/>
    </row>
    <row r="1019" spans="1:7" ht="13.5" customHeight="1" x14ac:dyDescent="0.35">
      <c r="A1019" s="48"/>
      <c r="C1019" s="147"/>
      <c r="E1019" s="148"/>
      <c r="F1019" s="135"/>
      <c r="G1019" s="135"/>
    </row>
    <row r="1020" spans="1:7" ht="13.5" customHeight="1" x14ac:dyDescent="0.35">
      <c r="A1020" s="48"/>
      <c r="C1020" s="147"/>
      <c r="E1020" s="148"/>
      <c r="F1020" s="135"/>
      <c r="G1020" s="135"/>
    </row>
    <row r="1021" spans="1:7" ht="13.5" customHeight="1" x14ac:dyDescent="0.35">
      <c r="A1021" s="48"/>
      <c r="C1021" s="147"/>
      <c r="E1021" s="148"/>
      <c r="F1021" s="135"/>
      <c r="G1021" s="135"/>
    </row>
    <row r="1022" spans="1:7" ht="13.5" customHeight="1" x14ac:dyDescent="0.35">
      <c r="A1022" s="48"/>
      <c r="C1022" s="147"/>
      <c r="E1022" s="148"/>
      <c r="F1022" s="135"/>
      <c r="G1022" s="135"/>
    </row>
    <row r="1023" spans="1:7" ht="13.5" customHeight="1" x14ac:dyDescent="0.35">
      <c r="A1023" s="48"/>
      <c r="C1023" s="147"/>
      <c r="E1023" s="148"/>
      <c r="F1023" s="135"/>
      <c r="G1023" s="135"/>
    </row>
    <row r="1024" spans="1:7" ht="13.5" customHeight="1" x14ac:dyDescent="0.35">
      <c r="A1024" s="48"/>
      <c r="C1024" s="147"/>
      <c r="E1024" s="148"/>
      <c r="F1024" s="135"/>
      <c r="G1024" s="135"/>
    </row>
    <row r="1025" spans="1:7" ht="13.5" customHeight="1" x14ac:dyDescent="0.35">
      <c r="A1025" s="48"/>
      <c r="C1025" s="147"/>
      <c r="E1025" s="148"/>
      <c r="F1025" s="135"/>
      <c r="G1025" s="135"/>
    </row>
    <row r="1026" spans="1:7" ht="13.5" customHeight="1" x14ac:dyDescent="0.35">
      <c r="A1026" s="48"/>
      <c r="C1026" s="147"/>
      <c r="E1026" s="148"/>
      <c r="F1026" s="135"/>
      <c r="G1026" s="135"/>
    </row>
    <row r="1027" spans="1:7" ht="13.5" customHeight="1" x14ac:dyDescent="0.35">
      <c r="A1027" s="48"/>
      <c r="C1027" s="147"/>
      <c r="E1027" s="148"/>
      <c r="F1027" s="135"/>
      <c r="G1027" s="135"/>
    </row>
  </sheetData>
  <protectedRanges>
    <protectedRange sqref="F26:F28 F38:F42" name="A1500_1"/>
  </protectedRanges>
  <mergeCells count="10">
    <mergeCell ref="F1:G1"/>
    <mergeCell ref="A1:E1"/>
    <mergeCell ref="A72:E72"/>
    <mergeCell ref="A203:E203"/>
    <mergeCell ref="A317:E317"/>
    <mergeCell ref="A139:E139"/>
    <mergeCell ref="A140:E140"/>
    <mergeCell ref="A202:E202"/>
    <mergeCell ref="A260:E260"/>
    <mergeCell ref="A261:E261"/>
  </mergeCells>
  <printOptions horizontalCentered="1"/>
  <pageMargins left="0.59055118110236227" right="0.39370078740157483" top="0.59055118110236227" bottom="0.59055118110236227" header="0.31496062992125984" footer="0.31496062992125984"/>
  <pageSetup paperSize="9" scale="92" firstPageNumber="3" fitToHeight="0" orientation="portrait" useFirstPageNumber="1" r:id="rId1"/>
  <headerFooter alignWithMargins="0"/>
  <rowBreaks count="4" manualBreakCount="4">
    <brk id="72" max="6" man="1"/>
    <brk id="140" max="6" man="1"/>
    <brk id="203" max="6" man="1"/>
    <brk id="26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C393"/>
  <sheetViews>
    <sheetView tabSelected="1" view="pageBreakPreview" zoomScaleNormal="100" zoomScaleSheetLayoutView="100" workbookViewId="0">
      <selection activeCell="M11" sqref="M11"/>
    </sheetView>
  </sheetViews>
  <sheetFormatPr defaultColWidth="9.1796875" defaultRowHeight="18" customHeight="1" x14ac:dyDescent="0.25"/>
  <cols>
    <col min="1" max="1" width="9.7265625" style="1" bestFit="1" customWidth="1"/>
    <col min="2" max="2" width="55" style="1" customWidth="1"/>
    <col min="3" max="3" width="24.90625" style="1" customWidth="1"/>
    <col min="4" max="16384" width="9.1796875" style="1"/>
  </cols>
  <sheetData>
    <row r="1" spans="1:3" ht="18" customHeight="1" x14ac:dyDescent="0.25">
      <c r="A1" s="317" t="str">
        <f>'COMBINED SUMMARY'!A1:C1</f>
        <v>Construction of Roads, stormwater, sewer, water and various upgrades to surrounding intersections (Package B)</v>
      </c>
      <c r="B1" s="318"/>
      <c r="C1" s="318"/>
    </row>
    <row r="2" spans="1:3" ht="18" customHeight="1" x14ac:dyDescent="0.25">
      <c r="A2" s="317" t="str">
        <f>'COMBINED SUMMARY'!A2:C2</f>
        <v>RFP 027.2025</v>
      </c>
      <c r="B2" s="318"/>
      <c r="C2" s="318"/>
    </row>
    <row r="3" spans="1:3" ht="18" customHeight="1" x14ac:dyDescent="0.25">
      <c r="A3" s="317"/>
      <c r="B3" s="317"/>
      <c r="C3" s="317"/>
    </row>
    <row r="4" spans="1:3" ht="18" customHeight="1" x14ac:dyDescent="0.25">
      <c r="A4" s="318" t="s">
        <v>574</v>
      </c>
      <c r="B4" s="318"/>
      <c r="C4" s="318"/>
    </row>
    <row r="5" spans="1:3" ht="18" customHeight="1" thickBot="1" x14ac:dyDescent="0.3">
      <c r="A5" s="325"/>
      <c r="B5" s="325"/>
      <c r="C5" s="325"/>
    </row>
    <row r="6" spans="1:3" ht="18" customHeight="1" thickTop="1" x14ac:dyDescent="0.25">
      <c r="A6" s="315" t="s">
        <v>88</v>
      </c>
      <c r="B6" s="315" t="s">
        <v>2</v>
      </c>
      <c r="C6" s="315" t="s">
        <v>472</v>
      </c>
    </row>
    <row r="7" spans="1:3" ht="18" customHeight="1" x14ac:dyDescent="0.25">
      <c r="A7" s="316"/>
      <c r="B7" s="316"/>
      <c r="C7" s="316"/>
    </row>
    <row r="8" spans="1:3" ht="30" customHeight="1" x14ac:dyDescent="0.25">
      <c r="A8" s="18">
        <v>1</v>
      </c>
      <c r="B8" s="62" t="s">
        <v>80</v>
      </c>
      <c r="C8" s="20"/>
    </row>
    <row r="9" spans="1:3" ht="30" customHeight="1" x14ac:dyDescent="0.25">
      <c r="A9" s="2">
        <v>2</v>
      </c>
      <c r="B9" s="62" t="s">
        <v>282</v>
      </c>
      <c r="C9" s="67"/>
    </row>
    <row r="10" spans="1:3" ht="30" customHeight="1" x14ac:dyDescent="0.25">
      <c r="A10" s="2"/>
      <c r="B10" s="3"/>
      <c r="C10" s="4"/>
    </row>
    <row r="11" spans="1:3" ht="30" customHeight="1" x14ac:dyDescent="0.25">
      <c r="A11" s="2"/>
      <c r="B11" s="3"/>
      <c r="C11" s="4"/>
    </row>
    <row r="12" spans="1:3" ht="30" customHeight="1" x14ac:dyDescent="0.25">
      <c r="A12" s="2"/>
      <c r="B12" s="3"/>
      <c r="C12" s="4"/>
    </row>
    <row r="13" spans="1:3" ht="30" customHeight="1" x14ac:dyDescent="0.25">
      <c r="A13" s="2"/>
      <c r="B13" s="3"/>
      <c r="C13" s="4"/>
    </row>
    <row r="14" spans="1:3" ht="30" customHeight="1" x14ac:dyDescent="0.25">
      <c r="A14" s="2"/>
      <c r="B14" s="3"/>
      <c r="C14" s="4"/>
    </row>
    <row r="15" spans="1:3" ht="30" customHeight="1" x14ac:dyDescent="0.25">
      <c r="A15" s="2"/>
      <c r="B15" s="3"/>
      <c r="C15" s="4"/>
    </row>
    <row r="16" spans="1:3" ht="30" customHeight="1" thickBot="1" x14ac:dyDescent="0.3">
      <c r="A16" s="5"/>
      <c r="B16" s="6" t="s">
        <v>446</v>
      </c>
      <c r="C16" s="7"/>
    </row>
    <row r="17" ht="18" customHeight="1" thickTop="1" x14ac:dyDescent="0.25"/>
    <row r="393" spans="3:3" ht="18" customHeight="1" x14ac:dyDescent="0.25">
      <c r="C393" s="1" t="s">
        <v>8</v>
      </c>
    </row>
  </sheetData>
  <mergeCells count="8">
    <mergeCell ref="A6:A7"/>
    <mergeCell ref="B6:B7"/>
    <mergeCell ref="C6:C7"/>
    <mergeCell ref="A1:C1"/>
    <mergeCell ref="A2:C2"/>
    <mergeCell ref="A3:C3"/>
    <mergeCell ref="A4:C4"/>
    <mergeCell ref="A5:C5"/>
  </mergeCells>
  <printOptions horizontalCentered="1"/>
  <pageMargins left="0.59055118110236227" right="0.39370078740157483" top="0.59055118110236227" bottom="0.59055118110236227" header="0.31496062992125984" footer="0.31496062992125984"/>
  <pageSetup paperSize="9" firstPageNumber="3" fitToHeight="0" orientation="portrait" useFirstPageNumber="1" r:id="rId1"/>
  <headerFooter alignWithMargins="0">
    <oddHeader>&amp;R&amp;"Arial,Regular"&amp;8Summary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29</vt:i4>
      </vt:variant>
    </vt:vector>
  </HeadingPairs>
  <TitlesOfParts>
    <vt:vector size="48" baseType="lpstr">
      <vt:lpstr>COMBINED SUMMARY</vt:lpstr>
      <vt:lpstr>SCHEDULE A.1 - GENERAL</vt:lpstr>
      <vt:lpstr>SCHEDULE A.1</vt:lpstr>
      <vt:lpstr>SCHEDULE B.1 - HYDOLOGY ROAD</vt:lpstr>
      <vt:lpstr>SUMMARY SCHEDULE B.1</vt:lpstr>
      <vt:lpstr>SCHEDULE B.2 - SEFA ROAD</vt:lpstr>
      <vt:lpstr>SUMMARY SCHEDULE B.2</vt:lpstr>
      <vt:lpstr>SCHEDULE C - MUN SW</vt:lpstr>
      <vt:lpstr>SUMMARY SCHEDULE C</vt:lpstr>
      <vt:lpstr>SCHEDULE D - MUN WATER</vt:lpstr>
      <vt:lpstr>SUMMARY SCHEDULE D</vt:lpstr>
      <vt:lpstr>SCHEDULE E - EXT SEWER</vt:lpstr>
      <vt:lpstr>SUMMARY SCHEDULE E</vt:lpstr>
      <vt:lpstr>SCHEDULE F.1 - SM&amp;A</vt:lpstr>
      <vt:lpstr>SUMMARY SCHEDULE F.1</vt:lpstr>
      <vt:lpstr>SCHEDULE F.2 - W&amp;SM</vt:lpstr>
      <vt:lpstr>SUMMARY SCHEDULE F.2</vt:lpstr>
      <vt:lpstr>SCHEDULE F.3 - W&amp;SV</vt:lpstr>
      <vt:lpstr>SUMMARY SCHEDULE F.3</vt:lpstr>
      <vt:lpstr>'COMBINED SUMMARY'!Print_Area</vt:lpstr>
      <vt:lpstr>'SCHEDULE A.1'!Print_Area</vt:lpstr>
      <vt:lpstr>'SCHEDULE A.1 - GENERAL'!Print_Area</vt:lpstr>
      <vt:lpstr>'SCHEDULE B.1 - HYDOLOGY ROAD'!Print_Area</vt:lpstr>
      <vt:lpstr>'SCHEDULE B.2 - SEFA ROAD'!Print_Area</vt:lpstr>
      <vt:lpstr>'SCHEDULE C - MUN SW'!Print_Area</vt:lpstr>
      <vt:lpstr>'SCHEDULE D - MUN WATER'!Print_Area</vt:lpstr>
      <vt:lpstr>'SCHEDULE E - EXT SEWER'!Print_Area</vt:lpstr>
      <vt:lpstr>'SCHEDULE F.1 - SM&amp;A'!Print_Area</vt:lpstr>
      <vt:lpstr>'SCHEDULE F.2 - W&amp;SM'!Print_Area</vt:lpstr>
      <vt:lpstr>'SCHEDULE F.3 - W&amp;SV'!Print_Area</vt:lpstr>
      <vt:lpstr>'SUMMARY SCHEDULE B.1'!Print_Area</vt:lpstr>
      <vt:lpstr>'SUMMARY SCHEDULE B.2'!Print_Area</vt:lpstr>
      <vt:lpstr>'SUMMARY SCHEDULE C'!Print_Area</vt:lpstr>
      <vt:lpstr>'SUMMARY SCHEDULE D'!Print_Area</vt:lpstr>
      <vt:lpstr>'SUMMARY SCHEDULE E'!Print_Area</vt:lpstr>
      <vt:lpstr>'SUMMARY SCHEDULE F.1'!Print_Area</vt:lpstr>
      <vt:lpstr>'SUMMARY SCHEDULE F.2'!Print_Area</vt:lpstr>
      <vt:lpstr>'SUMMARY SCHEDULE F.3'!Print_Area</vt:lpstr>
      <vt:lpstr>'SCHEDULE A.1'!Print_Titles</vt:lpstr>
      <vt:lpstr>'SCHEDULE A.1 - GENERAL'!Print_Titles</vt:lpstr>
      <vt:lpstr>'SCHEDULE B.1 - HYDOLOGY ROAD'!Print_Titles</vt:lpstr>
      <vt:lpstr>'SCHEDULE B.2 - SEFA ROAD'!Print_Titles</vt:lpstr>
      <vt:lpstr>'SCHEDULE C - MUN SW'!Print_Titles</vt:lpstr>
      <vt:lpstr>'SCHEDULE D - MUN WATER'!Print_Titles</vt:lpstr>
      <vt:lpstr>'SCHEDULE E - EXT SEWER'!Print_Titles</vt:lpstr>
      <vt:lpstr>'SCHEDULE F.1 - SM&amp;A'!Print_Titles</vt:lpstr>
      <vt:lpstr>'SCHEDULE F.2 - W&amp;SM'!Print_Titles</vt:lpstr>
      <vt:lpstr>'SCHEDULE F.3 - W&amp;SV'!Print_Titles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Stander</dc:creator>
  <cp:lastModifiedBy>Mandisi Maake</cp:lastModifiedBy>
  <cp:lastPrinted>2026-07-30T10:32:57Z</cp:lastPrinted>
  <dcterms:created xsi:type="dcterms:W3CDTF">2016-07-05T12:54:03Z</dcterms:created>
  <dcterms:modified xsi:type="dcterms:W3CDTF">2026-07-30T10:34:59Z</dcterms:modified>
</cp:coreProperties>
</file>